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javog\Documents\Excel\"/>
    </mc:Choice>
  </mc:AlternateContent>
  <xr:revisionPtr revIDLastSave="0" documentId="13_ncr:1_{2789699C-CB37-48BF-8B10-0C7FFA03575C}" xr6:coauthVersionLast="47" xr6:coauthVersionMax="47" xr10:uidLastSave="{00000000-0000-0000-0000-000000000000}"/>
  <bookViews>
    <workbookView xWindow="4200" yWindow="4200" windowWidth="23340" windowHeight="16155" xr2:uid="{6A3F5F82-FA18-40C1-BF6C-992E494B6239}"/>
  </bookViews>
  <sheets>
    <sheet name="Sheet2" sheetId="2" r:id="rId1"/>
    <sheet name="Sheet1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" i="2" l="1" a="1"/>
  <c r="E5" i="2" s="1"/>
  <c r="E6" i="2" a="1"/>
  <c r="E6" i="2" s="1"/>
  <c r="E7" i="2" a="1"/>
  <c r="E7" i="2" s="1"/>
  <c r="E8" i="2" a="1"/>
  <c r="E8" i="2" s="1"/>
  <c r="E9" i="2" a="1"/>
  <c r="E9" i="2" s="1"/>
  <c r="E10" i="2" a="1"/>
  <c r="E10" i="2" s="1"/>
  <c r="E11" i="2" a="1"/>
  <c r="E11" i="2" s="1"/>
  <c r="E12" i="2" a="1"/>
  <c r="E12" i="2" s="1"/>
  <c r="E13" i="2" a="1"/>
  <c r="E13" i="2" s="1"/>
  <c r="E14" i="2" a="1"/>
  <c r="E14" i="2" s="1"/>
  <c r="E15" i="2" a="1"/>
  <c r="E15" i="2" s="1"/>
  <c r="E16" i="2" a="1"/>
  <c r="E16" i="2" s="1"/>
  <c r="E17" i="2" a="1"/>
  <c r="E17" i="2" s="1"/>
  <c r="E4" i="2" a="1"/>
  <c r="E4" i="2" s="1"/>
  <c r="C4" i="2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6" i="1"/>
  <c r="C5" i="2"/>
  <c r="C6" i="2"/>
  <c r="C7" i="2"/>
  <c r="C8" i="2"/>
  <c r="C9" i="2"/>
  <c r="C10" i="2"/>
  <c r="C11" i="2"/>
  <c r="C12" i="2"/>
  <c r="C13" i="2"/>
  <c r="C14" i="2"/>
  <c r="C15" i="2"/>
  <c r="C16" i="2"/>
  <c r="C17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<sst xmlns="http://schemas.openxmlformats.org/spreadsheetml/2006/main" count="46" uniqueCount="22">
  <si>
    <t>✓</t>
  </si>
  <si>
    <t>Date</t>
  </si>
  <si>
    <t>Company</t>
  </si>
  <si>
    <t>Donation (£)</t>
  </si>
  <si>
    <t>Charity 1</t>
  </si>
  <si>
    <t>Charity 2</t>
  </si>
  <si>
    <t>Charity 3</t>
  </si>
  <si>
    <t>Charity 4</t>
  </si>
  <si>
    <t>Charity 5</t>
  </si>
  <si>
    <t>Charity 6</t>
  </si>
  <si>
    <t>Charity 7</t>
  </si>
  <si>
    <t>Charity 8</t>
  </si>
  <si>
    <t>Charity 9</t>
  </si>
  <si>
    <t>Charity 10</t>
  </si>
  <si>
    <t>Charity 11</t>
  </si>
  <si>
    <t>Charity 12</t>
  </si>
  <si>
    <t>Charity 13</t>
  </si>
  <si>
    <t>Charity 14</t>
  </si>
  <si>
    <t>One-off/Repeat</t>
  </si>
  <si>
    <t>Donation</t>
  </si>
  <si>
    <t>New formula</t>
  </si>
  <si>
    <t>Number of Charities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</si>
</sst>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;@"/>
  </numFmts>
  <fonts count="8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5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2" fillId="2" borderId="1" xfId="0" applyFont="1" applyFill="1" applyBorder="1" applyAlignment="1">
      <alignment vertical="center" wrapText="1"/>
    </xf>
    <xf numFmtId="0" fontId="2" fillId="2" borderId="2" xfId="0" applyFont="1" applyFill="1" applyBorder="1" applyAlignment="1">
      <alignment vertical="center" wrapText="1"/>
    </xf>
    <xf numFmtId="0" fontId="3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vertical="center" wrapText="1"/>
    </xf>
    <xf numFmtId="0" fontId="2" fillId="3" borderId="2" xfId="0" applyFont="1" applyFill="1" applyBorder="1" applyAlignment="1">
      <alignment horizontal="center" vertical="center" wrapText="1"/>
    </xf>
    <xf numFmtId="164" fontId="2" fillId="0" borderId="0" xfId="0" applyNumberFormat="1" applyFont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4" fillId="0" borderId="0" xfId="0" applyFont="1" applyAlignment="1">
      <alignment horizontal="left" vertical="center" wrapText="1"/>
    </xf>
    <xf numFmtId="0" fontId="0" fillId="0" borderId="5" xfId="0" applyBorder="1" applyAlignment="1">
      <alignment horizontal="left" vertical="top" wrapText="1"/>
    </xf>
    <xf numFmtId="0" fontId="5" fillId="0" borderId="4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5" fillId="0" borderId="0" xfId="0" applyFont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0" fontId="6" fillId="0" borderId="0" xfId="0" applyFont="1" applyAlignment="1">
      <alignment horizontal="center" vertical="center" wrapText="1"/>
    </xf>
    <xf numFmtId="164" fontId="0" fillId="0" borderId="0" xfId="0" applyNumberFormat="1" applyBorder="1" applyAlignment="1">
      <alignment horizontal="left" vertical="top" wrapText="1"/>
    </xf>
    <xf numFmtId="0" fontId="0" fillId="0" borderId="0" xfId="0" applyBorder="1" applyAlignment="1">
      <alignment horizontal="left" vertical="top" wrapText="1"/>
    </xf>
    <xf numFmtId="0" fontId="4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center" vertical="center" wrapText="1"/>
    </xf>
    <xf numFmtId="164" fontId="0" fillId="0" borderId="8" xfId="0" applyNumberForma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4" fillId="0" borderId="8" xfId="0" applyFont="1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0" fillId="0" borderId="0" xfId="0" applyBorder="1"/>
    <xf numFmtId="0" fontId="2" fillId="3" borderId="9" xfId="0" applyFont="1" applyFill="1" applyBorder="1" applyAlignment="1">
      <alignment horizontal="center" vertical="center" wrapText="1"/>
    </xf>
    <xf numFmtId="0" fontId="2" fillId="3" borderId="0" xfId="0" applyFont="1" applyFill="1" applyBorder="1" applyAlignment="1">
      <alignment horizontal="center" vertical="center" wrapText="1"/>
    </xf>
  </cellXfs>
  <cellStyles count="1">
    <cellStyle name="Normal" xfId="0" builtinId="0"/>
  </cellStyles>
  <dxfs count="1"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4A2870-1702-4F69-907A-04CDE94C7662}">
  <sheetPr codeName="Sheet1"/>
  <dimension ref="B3:E17"/>
  <sheetViews>
    <sheetView tabSelected="1" workbookViewId="0">
      <selection activeCell="E4" sqref="E4"/>
    </sheetView>
  </sheetViews>
  <sheetFormatPr defaultRowHeight="15" x14ac:dyDescent="0.25"/>
  <cols>
    <col min="3" max="3" width="12" customWidth="1"/>
    <col min="5" max="5" width="12.5703125" bestFit="1" customWidth="1"/>
  </cols>
  <sheetData>
    <row r="3" spans="2:5" x14ac:dyDescent="0.25">
      <c r="C3" t="s">
        <v>19</v>
      </c>
      <c r="E3" t="s">
        <v>20</v>
      </c>
    </row>
    <row r="4" spans="2:5" x14ac:dyDescent="0.25">
      <c r="B4" t="s">
        <v>4</v>
      </c>
      <c r="C4">
        <f>SUMIFS(Sheet1!$D$6:$D$20,INDEX(Sheet1!$E$6:$R$20, ,MATCH(B4,Sheet1!$E$5:$R$5,0)),"✓")</f>
        <v>5500</v>
      </c>
      <c r="E4" cm="1">
        <f t="array" ref="E4">SUMPRODUCT(IF(Sheet1!$S$6:$S$20&lt;&gt;0,Sheet1!$D$6:$D$20*(INDEX(Sheet1!$E$6:$R$20,0,MATCH(B4,Sheet1!$E$5:$R$5,0))="✓")/Sheet1!$S$6:$S$20))</f>
        <v>3000</v>
      </c>
    </row>
    <row r="5" spans="2:5" x14ac:dyDescent="0.25">
      <c r="B5" t="s">
        <v>5</v>
      </c>
      <c r="C5">
        <f>SUMIFS(Sheet1!$D$6:$D$20,INDEX(Sheet1!$E$6:$R$20, ,MATCH(B5,Sheet1!$E$5:$R$5,0)),"✓")</f>
        <v>4250</v>
      </c>
      <c r="E5" cm="1">
        <f t="array" ref="E5">SUMPRODUCT(IF(Sheet1!$S$6:$S$20&lt;&gt;0,Sheet1!$D$6:$D$20*(INDEX(Sheet1!$E$6:$R$20,0,MATCH(B5,Sheet1!$E$5:$R$5,0))="✓")/Sheet1!$S$6:$S$20))</f>
        <v>1875</v>
      </c>
    </row>
    <row r="6" spans="2:5" x14ac:dyDescent="0.25">
      <c r="B6" t="s">
        <v>6</v>
      </c>
      <c r="C6">
        <f>SUMIFS(Sheet1!$D$6:$D$20,INDEX(Sheet1!$E$6:$R$20, ,MATCH(B6,Sheet1!$E$5:$R$5,0)),"✓")</f>
        <v>1500</v>
      </c>
      <c r="E6" cm="1">
        <f t="array" ref="E6">SUMPRODUCT(IF(Sheet1!$S$6:$S$20&lt;&gt;0,Sheet1!$D$6:$D$20*(INDEX(Sheet1!$E$6:$R$20,0,MATCH(B6,Sheet1!$E$5:$R$5,0))="✓")/Sheet1!$S$6:$S$20))</f>
        <v>500</v>
      </c>
    </row>
    <row r="7" spans="2:5" x14ac:dyDescent="0.25">
      <c r="B7" t="s">
        <v>7</v>
      </c>
      <c r="C7">
        <f>SUMIFS(Sheet1!$D$6:$D$20,INDEX(Sheet1!$E$6:$R$20, ,MATCH(B7,Sheet1!$E$5:$R$5,0)),"✓")</f>
        <v>2000</v>
      </c>
      <c r="E7" cm="1">
        <f t="array" ref="E7">SUMPRODUCT(IF(Sheet1!$S$6:$S$20&lt;&gt;0,Sheet1!$D$6:$D$20*(INDEX(Sheet1!$E$6:$R$20,0,MATCH(B7,Sheet1!$E$5:$R$5,0))="✓")/Sheet1!$S$6:$S$20))</f>
        <v>1000</v>
      </c>
    </row>
    <row r="8" spans="2:5" x14ac:dyDescent="0.25">
      <c r="B8" t="s">
        <v>8</v>
      </c>
      <c r="C8">
        <f>SUMIFS(Sheet1!$D$6:$D$20,INDEX(Sheet1!$E$6:$R$20, ,MATCH(B8,Sheet1!$E$5:$R$5,0)),"✓")</f>
        <v>750</v>
      </c>
      <c r="E8" cm="1">
        <f t="array" ref="E8">SUMPRODUCT(IF(Sheet1!$S$6:$S$20&lt;&gt;0,Sheet1!$D$6:$D$20*(INDEX(Sheet1!$E$6:$R$20,0,MATCH(B8,Sheet1!$E$5:$R$5,0))="✓")/Sheet1!$S$6:$S$20))</f>
        <v>375</v>
      </c>
    </row>
    <row r="9" spans="2:5" x14ac:dyDescent="0.25">
      <c r="B9" t="s">
        <v>9</v>
      </c>
      <c r="C9">
        <f>SUMIFS(Sheet1!$D$6:$D$20,INDEX(Sheet1!$E$6:$R$20, ,MATCH(B9,Sheet1!$E$5:$R$5,0)),"✓")</f>
        <v>1500</v>
      </c>
      <c r="E9" cm="1">
        <f t="array" ref="E9">SUMPRODUCT(IF(Sheet1!$S$6:$S$20&lt;&gt;0,Sheet1!$D$6:$D$20*(INDEX(Sheet1!$E$6:$R$20,0,MATCH(B9,Sheet1!$E$5:$R$5,0))="✓")/Sheet1!$S$6:$S$20))</f>
        <v>500</v>
      </c>
    </row>
    <row r="10" spans="2:5" x14ac:dyDescent="0.25">
      <c r="B10" t="s">
        <v>10</v>
      </c>
      <c r="C10">
        <f>SUMIFS(Sheet1!$D$6:$D$20,INDEX(Sheet1!$E$6:$R$20, ,MATCH(B10,Sheet1!$E$5:$R$5,0)),"✓")</f>
        <v>5000</v>
      </c>
      <c r="E10" cm="1">
        <f t="array" ref="E10">SUMPRODUCT(IF(Sheet1!$S$6:$S$20&lt;&gt;0,Sheet1!$D$6:$D$20*(INDEX(Sheet1!$E$6:$R$20,0,MATCH(B10,Sheet1!$E$5:$R$5,0))="✓")/Sheet1!$S$6:$S$20))</f>
        <v>2500</v>
      </c>
    </row>
    <row r="11" spans="2:5" x14ac:dyDescent="0.25">
      <c r="B11" t="s">
        <v>11</v>
      </c>
      <c r="C11">
        <f>SUMIFS(Sheet1!$D$6:$D$20,INDEX(Sheet1!$E$6:$R$20, ,MATCH(B11,Sheet1!$E$5:$R$5,0)),"✓")</f>
        <v>0</v>
      </c>
      <c r="E11" cm="1">
        <f t="array" ref="E11">SUMPRODUCT(IF(Sheet1!$S$6:$S$20&lt;&gt;0,Sheet1!$D$6:$D$20*(INDEX(Sheet1!$E$6:$R$20,0,MATCH(B11,Sheet1!$E$5:$R$5,0))="✓")/Sheet1!$S$6:$S$20))</f>
        <v>0</v>
      </c>
    </row>
    <row r="12" spans="2:5" x14ac:dyDescent="0.25">
      <c r="B12" t="s">
        <v>12</v>
      </c>
      <c r="C12">
        <f>SUMIFS(Sheet1!$D$6:$D$20,INDEX(Sheet1!$E$6:$R$20, ,MATCH(B12,Sheet1!$E$5:$R$5,0)),"✓")</f>
        <v>0</v>
      </c>
      <c r="E12" cm="1">
        <f t="array" ref="E12">SUMPRODUCT(IF(Sheet1!$S$6:$S$20&lt;&gt;0,Sheet1!$D$6:$D$20*(INDEX(Sheet1!$E$6:$R$20,0,MATCH(B12,Sheet1!$E$5:$R$5,0))="✓")/Sheet1!$S$6:$S$20))</f>
        <v>0</v>
      </c>
    </row>
    <row r="13" spans="2:5" x14ac:dyDescent="0.25">
      <c r="B13" t="s">
        <v>13</v>
      </c>
      <c r="C13">
        <f>SUMIFS(Sheet1!$D$6:$D$20,INDEX(Sheet1!$E$6:$R$20, ,MATCH(B13,Sheet1!$E$5:$R$5,0)),"✓")</f>
        <v>0</v>
      </c>
      <c r="E13" cm="1">
        <f t="array" ref="E13">SUMPRODUCT(IF(Sheet1!$S$6:$S$20&lt;&gt;0,Sheet1!$D$6:$D$20*(INDEX(Sheet1!$E$6:$R$20,0,MATCH(B13,Sheet1!$E$5:$R$5,0))="✓")/Sheet1!$S$6:$S$20))</f>
        <v>0</v>
      </c>
    </row>
    <row r="14" spans="2:5" x14ac:dyDescent="0.25">
      <c r="B14" t="s">
        <v>14</v>
      </c>
      <c r="C14">
        <f>SUMIFS(Sheet1!$D$6:$D$20,INDEX(Sheet1!$E$6:$R$20, ,MATCH(B14,Sheet1!$E$5:$R$5,0)),"✓")</f>
        <v>0</v>
      </c>
      <c r="E14" cm="1">
        <f t="array" ref="E14">SUMPRODUCT(IF(Sheet1!$S$6:$S$20&lt;&gt;0,Sheet1!$D$6:$D$20*(INDEX(Sheet1!$E$6:$R$20,0,MATCH(B14,Sheet1!$E$5:$R$5,0))="✓")/Sheet1!$S$6:$S$20))</f>
        <v>0</v>
      </c>
    </row>
    <row r="15" spans="2:5" x14ac:dyDescent="0.25">
      <c r="B15" t="s">
        <v>15</v>
      </c>
      <c r="C15">
        <f>SUMIFS(Sheet1!$D$6:$D$20,INDEX(Sheet1!$E$6:$R$20, ,MATCH(B15,Sheet1!$E$5:$R$5,0)),"✓")</f>
        <v>0</v>
      </c>
      <c r="E15" cm="1">
        <f t="array" ref="E15">SUMPRODUCT(IF(Sheet1!$S$6:$S$20&lt;&gt;0,Sheet1!$D$6:$D$20*(INDEX(Sheet1!$E$6:$R$20,0,MATCH(B15,Sheet1!$E$5:$R$5,0))="✓")/Sheet1!$S$6:$S$20))</f>
        <v>0</v>
      </c>
    </row>
    <row r="16" spans="2:5" x14ac:dyDescent="0.25">
      <c r="B16" t="s">
        <v>16</v>
      </c>
      <c r="C16">
        <f>SUMIFS(Sheet1!$D$6:$D$20,INDEX(Sheet1!$E$6:$R$20, ,MATCH(B16,Sheet1!$E$5:$R$5,0)),"✓")</f>
        <v>0</v>
      </c>
      <c r="E16" cm="1">
        <f t="array" ref="E16">SUMPRODUCT(IF(Sheet1!$S$6:$S$20&lt;&gt;0,Sheet1!$D$6:$D$20*(INDEX(Sheet1!$E$6:$R$20,0,MATCH(B16,Sheet1!$E$5:$R$5,0))="✓")/Sheet1!$S$6:$S$20))</f>
        <v>0</v>
      </c>
    </row>
    <row r="17" spans="2:5" x14ac:dyDescent="0.25">
      <c r="B17" t="s">
        <v>17</v>
      </c>
      <c r="C17">
        <f>SUMIFS(Sheet1!$D$6:$D$20,INDEX(Sheet1!$E$6:$R$20, ,MATCH(B17,Sheet1!$E$5:$R$5,0)),"✓")</f>
        <v>0</v>
      </c>
      <c r="E17" cm="1">
        <f t="array" ref="E17">SUMPRODUCT(IF(Sheet1!$S$6:$S$20&lt;&gt;0,Sheet1!$D$6:$D$20*(INDEX(Sheet1!$E$6:$R$20,0,MATCH(B17,Sheet1!$E$5:$R$5,0))="✓")/Sheet1!$S$6:$S$20))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D687F-BEA2-4571-8EAD-30C1418F2C99}">
  <sheetPr codeName="Sheet2"/>
  <dimension ref="A2:W20"/>
  <sheetViews>
    <sheetView zoomScale="61" zoomScaleNormal="61" workbookViewId="0">
      <selection activeCell="J8" sqref="J8"/>
    </sheetView>
  </sheetViews>
  <sheetFormatPr defaultRowHeight="15" x14ac:dyDescent="0.25"/>
  <cols>
    <col min="1" max="1" width="12.28515625" customWidth="1"/>
    <col min="3" max="3" width="14.140625" customWidth="1"/>
    <col min="4" max="4" width="14.85546875" customWidth="1"/>
    <col min="19" max="19" width="19.5703125" bestFit="1" customWidth="1"/>
  </cols>
  <sheetData>
    <row r="2" spans="1:23" x14ac:dyDescent="0.25">
      <c r="C2" s="30"/>
      <c r="D2" s="30"/>
      <c r="W2" t="s">
        <v>0</v>
      </c>
    </row>
    <row r="3" spans="1:23" x14ac:dyDescent="0.25">
      <c r="C3" s="30"/>
      <c r="D3" s="30"/>
    </row>
    <row r="4" spans="1:23" ht="15.75" thickBot="1" x14ac:dyDescent="0.3"/>
    <row r="5" spans="1:23" ht="28.15" customHeight="1" thickBot="1" x14ac:dyDescent="0.3">
      <c r="A5" s="1" t="s">
        <v>1</v>
      </c>
      <c r="B5" s="2" t="s">
        <v>2</v>
      </c>
      <c r="C5" s="3" t="s">
        <v>18</v>
      </c>
      <c r="D5" s="4" t="s">
        <v>3</v>
      </c>
      <c r="E5" s="5" t="s">
        <v>4</v>
      </c>
      <c r="F5" s="5" t="s">
        <v>5</v>
      </c>
      <c r="G5" s="5" t="s">
        <v>6</v>
      </c>
      <c r="H5" s="5" t="s">
        <v>7</v>
      </c>
      <c r="I5" s="5" t="s">
        <v>8</v>
      </c>
      <c r="J5" s="5" t="s">
        <v>9</v>
      </c>
      <c r="K5" s="5" t="s">
        <v>10</v>
      </c>
      <c r="L5" s="5" t="s">
        <v>11</v>
      </c>
      <c r="M5" s="5" t="s">
        <v>12</v>
      </c>
      <c r="N5" s="5" t="s">
        <v>13</v>
      </c>
      <c r="O5" s="5" t="s">
        <v>14</v>
      </c>
      <c r="P5" s="5" t="s">
        <v>15</v>
      </c>
      <c r="Q5" s="5" t="s">
        <v>16</v>
      </c>
      <c r="R5" s="31" t="s">
        <v>17</v>
      </c>
      <c r="S5" s="32" t="s">
        <v>21</v>
      </c>
    </row>
    <row r="6" spans="1:23" ht="19.5" x14ac:dyDescent="0.25">
      <c r="A6" s="6"/>
      <c r="B6" s="7"/>
      <c r="C6" s="8"/>
      <c r="D6" s="9">
        <v>5000</v>
      </c>
      <c r="E6" s="10" t="s">
        <v>0</v>
      </c>
      <c r="F6" s="10"/>
      <c r="G6" s="10"/>
      <c r="H6" s="10"/>
      <c r="I6" s="10"/>
      <c r="J6" s="10"/>
      <c r="K6" s="10" t="s">
        <v>0</v>
      </c>
      <c r="L6" s="10"/>
      <c r="M6" s="10"/>
      <c r="N6" s="10"/>
      <c r="O6" s="10"/>
      <c r="P6" s="10"/>
      <c r="Q6" s="10"/>
      <c r="R6" s="11"/>
      <c r="S6">
        <f>COUNTA(E6:R6)</f>
        <v>2</v>
      </c>
    </row>
    <row r="7" spans="1:23" ht="19.5" x14ac:dyDescent="0.25">
      <c r="A7" s="12"/>
      <c r="B7" s="13"/>
      <c r="C7" s="8"/>
      <c r="D7" s="14">
        <v>2000</v>
      </c>
      <c r="E7" s="15"/>
      <c r="F7" s="15" t="s">
        <v>0</v>
      </c>
      <c r="G7" s="15"/>
      <c r="H7" s="15" t="s">
        <v>0</v>
      </c>
      <c r="I7" s="15"/>
      <c r="J7" s="15"/>
      <c r="K7" s="15"/>
      <c r="L7" s="15"/>
      <c r="M7" s="15"/>
      <c r="N7" s="15"/>
      <c r="O7" s="15"/>
      <c r="P7" s="15"/>
      <c r="Q7" s="15"/>
      <c r="R7" s="16"/>
      <c r="S7">
        <f t="shared" ref="S7:S20" si="0">COUNTA(E7:R7)</f>
        <v>2</v>
      </c>
    </row>
    <row r="8" spans="1:23" ht="19.5" x14ac:dyDescent="0.25">
      <c r="A8" s="12"/>
      <c r="B8" s="13"/>
      <c r="C8" s="8"/>
      <c r="D8" s="14">
        <v>1500</v>
      </c>
      <c r="E8" s="15"/>
      <c r="F8" s="15" t="s">
        <v>0</v>
      </c>
      <c r="G8" s="15" t="s">
        <v>0</v>
      </c>
      <c r="H8" s="15"/>
      <c r="I8" s="15"/>
      <c r="J8" s="15" t="s">
        <v>0</v>
      </c>
      <c r="K8" s="15"/>
      <c r="L8" s="15"/>
      <c r="M8" s="15"/>
      <c r="N8" s="15"/>
      <c r="O8" s="15"/>
      <c r="P8" s="15"/>
      <c r="Q8" s="15"/>
      <c r="R8" s="16"/>
      <c r="S8">
        <f t="shared" si="0"/>
        <v>3</v>
      </c>
    </row>
    <row r="9" spans="1:23" ht="19.5" x14ac:dyDescent="0.25">
      <c r="A9" s="12"/>
      <c r="B9" s="17"/>
      <c r="C9" s="8"/>
      <c r="D9" s="14">
        <v>750</v>
      </c>
      <c r="E9" s="15"/>
      <c r="F9" s="15" t="s">
        <v>0</v>
      </c>
      <c r="G9" s="15"/>
      <c r="H9" s="15"/>
      <c r="I9" s="15" t="s">
        <v>0</v>
      </c>
      <c r="J9" s="15"/>
      <c r="K9" s="15"/>
      <c r="L9" s="15"/>
      <c r="M9" s="15"/>
      <c r="N9" s="15"/>
      <c r="O9" s="15"/>
      <c r="P9" s="15"/>
      <c r="Q9" s="15"/>
      <c r="R9" s="16"/>
      <c r="S9">
        <f t="shared" si="0"/>
        <v>2</v>
      </c>
    </row>
    <row r="10" spans="1:23" ht="19.5" x14ac:dyDescent="0.25">
      <c r="A10" s="12"/>
      <c r="B10" s="13"/>
      <c r="C10" s="18"/>
      <c r="D10" s="14">
        <v>500</v>
      </c>
      <c r="E10" s="15" t="s">
        <v>0</v>
      </c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6"/>
      <c r="S10">
        <f t="shared" si="0"/>
        <v>1</v>
      </c>
    </row>
    <row r="11" spans="1:23" ht="19.5" x14ac:dyDescent="0.25">
      <c r="A11" s="12"/>
      <c r="B11" s="13"/>
      <c r="C11" s="18"/>
      <c r="D11" s="14"/>
      <c r="E11" s="15"/>
      <c r="F11" s="15"/>
      <c r="G11" s="15"/>
      <c r="H11" s="15"/>
      <c r="I11" s="19"/>
      <c r="J11" s="15"/>
      <c r="K11" s="15"/>
      <c r="L11" s="15"/>
      <c r="M11" s="15"/>
      <c r="N11" s="15"/>
      <c r="O11" s="15"/>
      <c r="P11" s="15"/>
      <c r="Q11" s="15"/>
      <c r="R11" s="16"/>
      <c r="S11">
        <f t="shared" si="0"/>
        <v>0</v>
      </c>
    </row>
    <row r="12" spans="1:23" ht="19.5" x14ac:dyDescent="0.25">
      <c r="A12" s="12"/>
      <c r="B12" s="13"/>
      <c r="C12" s="18"/>
      <c r="D12" s="14"/>
      <c r="E12" s="15"/>
      <c r="F12" s="15"/>
      <c r="G12" s="15"/>
      <c r="H12" s="15"/>
      <c r="I12" s="15"/>
      <c r="J12" s="15"/>
      <c r="K12" s="15"/>
      <c r="L12" s="15"/>
      <c r="M12" s="15"/>
      <c r="N12" s="15"/>
      <c r="O12" s="15"/>
      <c r="P12" s="15"/>
      <c r="Q12" s="15"/>
      <c r="R12" s="16"/>
      <c r="S12">
        <f t="shared" si="0"/>
        <v>0</v>
      </c>
    </row>
    <row r="13" spans="1:23" ht="19.5" x14ac:dyDescent="0.25">
      <c r="A13" s="12"/>
      <c r="B13" s="13"/>
      <c r="C13" s="18"/>
      <c r="D13" s="14"/>
      <c r="E13" s="15"/>
      <c r="F13" s="15"/>
      <c r="G13" s="15"/>
      <c r="H13" s="15"/>
      <c r="I13" s="19"/>
      <c r="J13" s="15"/>
      <c r="K13" s="15"/>
      <c r="L13" s="15"/>
      <c r="M13" s="15"/>
      <c r="N13" s="15"/>
      <c r="O13" s="15"/>
      <c r="P13" s="15"/>
      <c r="Q13" s="15"/>
      <c r="R13" s="16"/>
      <c r="S13">
        <f t="shared" si="0"/>
        <v>0</v>
      </c>
    </row>
    <row r="14" spans="1:23" ht="19.5" x14ac:dyDescent="0.25">
      <c r="A14" s="12"/>
      <c r="B14" s="13"/>
      <c r="C14" s="18"/>
      <c r="D14" s="14"/>
      <c r="E14" s="15"/>
      <c r="F14" s="15"/>
      <c r="G14" s="15"/>
      <c r="H14" s="15"/>
      <c r="I14" s="15"/>
      <c r="J14" s="15"/>
      <c r="K14" s="15"/>
      <c r="L14" s="15"/>
      <c r="M14" s="15"/>
      <c r="N14" s="15"/>
      <c r="O14" s="15"/>
      <c r="P14" s="15"/>
      <c r="Q14" s="15"/>
      <c r="R14" s="16"/>
      <c r="S14">
        <f t="shared" si="0"/>
        <v>0</v>
      </c>
    </row>
    <row r="15" spans="1:23" ht="19.5" x14ac:dyDescent="0.25">
      <c r="A15" s="12"/>
      <c r="B15" s="13"/>
      <c r="C15" s="18"/>
      <c r="D15" s="14"/>
      <c r="E15" s="15"/>
      <c r="F15" s="15"/>
      <c r="G15" s="15"/>
      <c r="H15" s="15"/>
      <c r="I15" s="15"/>
      <c r="J15" s="15"/>
      <c r="K15" s="15"/>
      <c r="L15" s="15"/>
      <c r="M15" s="15"/>
      <c r="N15" s="15"/>
      <c r="O15" s="15"/>
      <c r="P15" s="15"/>
      <c r="Q15" s="15"/>
      <c r="R15" s="16"/>
      <c r="S15">
        <f t="shared" si="0"/>
        <v>0</v>
      </c>
    </row>
    <row r="16" spans="1:23" ht="19.5" x14ac:dyDescent="0.25">
      <c r="A16" s="12"/>
      <c r="B16" s="13"/>
      <c r="C16" s="18"/>
      <c r="D16" s="14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6"/>
      <c r="S16">
        <f t="shared" si="0"/>
        <v>0</v>
      </c>
    </row>
    <row r="17" spans="1:19" ht="19.5" x14ac:dyDescent="0.25">
      <c r="A17" s="20"/>
      <c r="B17" s="21"/>
      <c r="C17" s="22"/>
      <c r="D17" s="14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16"/>
      <c r="S17">
        <f t="shared" si="0"/>
        <v>0</v>
      </c>
    </row>
    <row r="18" spans="1:19" ht="19.5" x14ac:dyDescent="0.25">
      <c r="A18" s="20"/>
      <c r="B18" s="21"/>
      <c r="C18" s="22"/>
      <c r="D18" s="14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16"/>
      <c r="S18">
        <f t="shared" si="0"/>
        <v>0</v>
      </c>
    </row>
    <row r="19" spans="1:19" ht="19.5" x14ac:dyDescent="0.25">
      <c r="A19" s="20"/>
      <c r="B19" s="21"/>
      <c r="C19" s="22"/>
      <c r="D19" s="14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16"/>
      <c r="S19">
        <f t="shared" si="0"/>
        <v>0</v>
      </c>
    </row>
    <row r="20" spans="1:19" ht="19.5" x14ac:dyDescent="0.25">
      <c r="A20" s="24"/>
      <c r="B20" s="25"/>
      <c r="C20" s="26"/>
      <c r="D20" s="27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9"/>
      <c r="S20">
        <f t="shared" si="0"/>
        <v>0</v>
      </c>
    </row>
  </sheetData>
  <phoneticPr fontId="7" type="noConversion"/>
  <conditionalFormatting sqref="E6:R20">
    <cfRule type="containsText" dxfId="0" priority="1" operator="containsText" text="✓">
      <formula>NOT(ISERROR(SEARCH("✓",E6)))</formula>
    </cfRule>
  </conditionalFormatting>
  <dataValidations count="1">
    <dataValidation type="list" allowBlank="1" showInputMessage="1" showErrorMessage="1" sqref="E6:R21" xr:uid="{A00DFFA1-709A-4DAF-B5EE-1359E4BAD18F}">
      <formula1>$W$1:$W$2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>Arts Council England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Reeves</dc:creator>
  <cp:lastModifiedBy>Hans Vogelaar</cp:lastModifiedBy>
  <dcterms:created xsi:type="dcterms:W3CDTF">2022-05-04T09:39:16Z</dcterms:created>
  <dcterms:modified xsi:type="dcterms:W3CDTF">2022-05-10T11:22:47Z</dcterms:modified>
</cp:coreProperties>
</file>