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LAMBDA/"/>
    </mc:Choice>
  </mc:AlternateContent>
  <xr:revisionPtr revIDLastSave="512" documentId="8_{2542816F-C5F0-4B30-A638-585012718795}" xr6:coauthVersionLast="47" xr6:coauthVersionMax="47" xr10:uidLastSave="{2578A4A3-3AA8-4748-9CE3-2378A4BD04A2}"/>
  <bookViews>
    <workbookView xWindow="-120" yWindow="-120" windowWidth="29040" windowHeight="15990" xr2:uid="{552709E1-64FE-4CA4-BAB0-2D546AABD668}"/>
  </bookViews>
  <sheets>
    <sheet name="Sheet1" sheetId="1" r:id="rId1"/>
    <sheet name="AFE_hidden_codesheet_49ddb8b8" sheetId="2" state="hidden" r:id="rId2"/>
  </sheets>
  <definedNames>
    <definedName name="BYROWS">_xlfn.LAMBDA(_xlpm.array,_xlpm.function,_xlfn.REDUCE(1,_xlfn.SEQUENCE(ROWS(_xlpm.array)),_xlfn.LAMBDA(_xlpm.A,_xlpm.i,IF(_xlfn.SEQUENCE(_xlpm.i)=_xlpm.i,_xlpm.function(INDEX(_xlpm.array,_xlpm.i,)),_xlpm.A))))</definedName>
    <definedName name="data">Sheet1!$B$2:$D$3</definedName>
    <definedName name="m">Sheet1!#REF!</definedName>
    <definedName name="n">Sheet1!$F$2</definedName>
    <definedName name="pair" xml:space="preserve"> _xlfn.LAMBDA(_xlpm.x_1,_xlpm.x_2, _xlfn.LAMBDA(_xlpm.j,_xlfn.SWITCH(_xlpm.j,1,_xlpm.x_1,2,_xlpm.x_2)))</definedName>
    <definedName name="scanbyrow.colreset">_xlfn.LAMBDA(_xlpm.A,_xlfn.SCAN(0, _xlfn.SEQUENCE(n,n),    _xlfn.LAMBDA(_xlpm.acc,_xlpm.k,IF(MOD(_xlpm.k-1,n),_xlpm.acc,0)+INDEX(_xlpm.A,QUOTIENT(_xlpm.k-1,n)+1,MOD(_xlpm.k-1,n)+1))))</definedName>
    <definedName name="scanbyrow.makearray">_xlfn.LAMBDA(_xlpm.A,_xlfn.MAKEARRAY(n,n,_xlfn.LAMBDA(_xlpm.i,_xlpm.j,INDEX(_xlfn.SCAN(,INDEX(_xlpm.A,_xlpm.i,),_xlfn.LAMBDA(_xlpm.x,_xlpm.y,_xlpm.x+_xlpm.y)),_xlpm.j))))</definedName>
    <definedName name="scanbyrow.reduce">_xlfn.LAMBDA(_xlpm.A, _xlfn.REDUCE(0,      _xlfn.SEQUENCE(n),         _xlfn.LAMBDA(_xlpm.acc,_xlpm.i,            IF(_xlfn.SEQUENCE(,_xlpm.i)=_xlpm.i,               INDEX(_xlpm.acc,,_xlpm.i-1)+INDEX(_xlpm.A,,_xlpm.i),               _xlpm.acc))))</definedName>
    <definedName name="scanbyrow.reduceV" xml:space="preserve">
_xlfn.LAMBDA(_xlpm.array,
    _xlfn.DROP(
        _xlfn.REDUCE(
            "",
            _xlfn.SEQUENCE(ROWS(_xlpm.array)),
            _xlfn.LAMBDA(_xlpm.a,_xlpm.n,
                _xlfn.VSTACK(
                    _xlpm.a,
                    _xlfn.SCAN(, _xlfn.CHOOSEROWS(_xlpm.array, _xlpm.n), _xlfn.LAMBDA(_xlpm.acc,_xlpm.v, _xlpm.acc &amp; _xlpm.v))
                )
            )
        ),
        1
    )
)</definedName>
    <definedName name="scanbyrow.reduceY" xml:space="preserve">
_xlfn.LAMBDA(_xlpm.array,
    _xlfn.DROP(
        _xlfn.REDUCE(
            0,
            _xlfn.SEQUENCE(ROWS(_xlpm.array)),
            _xlfn.LAMBDA(_xlpm.a,_xlpm.n,
                _xlfn.VSTACK(
                    _xlpm.a,
                    _xlfn.SCAN(, _xlfn.CHOOSEROWS(_xlpm.array, _xlpm.n), _xlfn.LAMBDA(_xlpm.acc,_xlpm.v, _xlpm.acc + _xlpm.v))
                )
            )
        ),
        1
    )
)</definedName>
    <definedName name="scanbyrow.thunk">_xlfn.LAMBDA(_xlpm.A, _xlfn.LET(    _xlpm.resultϑ, _xlfn.BYROW(_xlpm.A,_xlfn.LAMBDA(_xlpm.row,_xlfn.LAMBDA(_xlfn.SCAN(0, _xlpm.row, _xlfn.LAMBDA(_xlpm.x,_xlpm.y, _xlpm.x+_xlpm.y))))),    _xlfn.MAKEARRAY(n,n, _xlfn.LAMBDA(_xlpm.r,_xlpm.c, INDEX(INDEX(_xlpm.resultϑ, _xlpm.r,1)(),,_xlpm.c)))))</definedName>
    <definedName name="timer" xml:space="preserve"> _xlfn.LAMBDA(_xlpm.thunk,   _xlfn.LET( _xlpm.time_0, NOW(), _xlpm.value, _xlpm.thunk(), _xlpm.time_1, NOW(), _xlpm.days, _xlpm.time_1 - _xlpm.time_0, _xlpm.ms, _xlpm.days * 24 * 60 * 60 * 1000, pair(ROUND(_xlpm.ms,0),_xlpm.value)      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1" l="1" a="1"/>
  <c r="B6" i="1" s="1"/>
  <c r="G8" i="1" l="1" a="1"/>
  <c r="G8" i="1" s="1"/>
  <c r="G13" i="1" a="1"/>
  <c r="G13" i="1" s="1"/>
  <c r="G7" i="1" l="1" a="1"/>
  <c r="G7" i="1" s="1"/>
  <c r="G6" i="1" a="1"/>
  <c r="G6" i="1" s="1"/>
  <c r="G3" i="1" a="1"/>
  <c r="G3" i="1" s="1"/>
  <c r="G5" i="1" a="1"/>
  <c r="G5" i="1" s="1"/>
  <c r="G4" i="1" a="1"/>
  <c r="G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<sst xmlns="http://schemas.openxmlformats.org/spreadsheetml/2006/main" count="126" uniqueCount="82">
  <si>
    <t>Checksum</t>
  </si>
  <si>
    <t>https://github.com/microsoft/advanced-formula-environment/blob/main/examples/Lib.md</t>
  </si>
  <si>
    <t>Ref:</t>
  </si>
  <si>
    <t>a</t>
  </si>
  <si>
    <t>b</t>
  </si>
  <si>
    <t>c</t>
  </si>
  <si>
    <t>d</t>
  </si>
  <si>
    <t>e</t>
  </si>
  <si>
    <t>f</t>
  </si>
  <si>
    <t>byrows</t>
  </si>
  <si>
    <t>colreset</t>
  </si>
  <si>
    <t>thunk</t>
  </si>
  <si>
    <t>makearray</t>
  </si>
  <si>
    <t>reduce</t>
  </si>
  <si>
    <t>Time (ms)</t>
  </si>
  <si>
    <t>rows</t>
  </si>
  <si>
    <t>columns</t>
  </si>
  <si>
    <t>namespace</t>
  </si>
  <si>
    <t>name</t>
  </si>
  <si>
    <t>Workbook</t>
  </si>
  <si>
    <t>scanbyrow</t>
  </si>
  <si>
    <t>start</t>
  </si>
  <si>
    <t>code_0</t>
  </si>
  <si>
    <t>BYROWS = LAMBDA(array, function,</t>
  </si>
  <si>
    <t xml:space="preserve">    REDUCE(</t>
  </si>
  <si>
    <t xml:space="preserve">        1,</t>
  </si>
  <si>
    <t xml:space="preserve">        SEQUENCE(ROWS(array)),</t>
  </si>
  <si>
    <t xml:space="preserve">        LAMBDA(A, i, IF(SEQUENCE(i) = i, function(INDEX(array, i, )), A))</t>
  </si>
  <si>
    <t xml:space="preserve">    )</t>
  </si>
  <si>
    <t>);</t>
  </si>
  <si>
    <t/>
  </si>
  <si>
    <t>data = Sheet1!$B$2:$D$3;</t>
  </si>
  <si>
    <t>m = Sheet1!#REF!;</t>
  </si>
  <si>
    <t>n = Sheet1!$F$2;</t>
  </si>
  <si>
    <t>pair = LAMBDA(x_1, x_2, LAMBDA(j, SWITCH(j, 1, x_1, 2, x_2)));</t>
  </si>
  <si>
    <t>timer = LAMBDA(thunk,</t>
  </si>
  <si>
    <t xml:space="preserve">    LET(</t>
  </si>
  <si>
    <t xml:space="preserve">        time_0, NOW(),</t>
  </si>
  <si>
    <t xml:space="preserve">        value, thunk(),</t>
  </si>
  <si>
    <t xml:space="preserve">        time_1, NOW(),</t>
  </si>
  <si>
    <t xml:space="preserve">        days, time_1 - time_0,</t>
  </si>
  <si>
    <t xml:space="preserve">        ms, days * 24 * 60 * 60 * 1000,</t>
  </si>
  <si>
    <t xml:space="preserve">        pair(ROUND(ms, 0), value)</t>
  </si>
  <si>
    <t>colreset = LAMBDA(A,</t>
  </si>
  <si>
    <t xml:space="preserve">    SCAN(</t>
  </si>
  <si>
    <t xml:space="preserve">        0,</t>
  </si>
  <si>
    <t xml:space="preserve">        SEQUENCE(n, n),</t>
  </si>
  <si>
    <t xml:space="preserve">        LAMBDA(acc, k,</t>
  </si>
  <si>
    <t xml:space="preserve">            IF(MOD(k - 1, n), acc, 0) +</t>
  </si>
  <si>
    <t xml:space="preserve">                INDEX(A, QUOTIENT(k - 1, n) + 1, MOD(k - 1, n) + 1)</t>
  </si>
  <si>
    <t xml:space="preserve">        )</t>
  </si>
  <si>
    <t>makearray = LAMBDA(A,</t>
  </si>
  <si>
    <t xml:space="preserve">    MAKEARRAY(</t>
  </si>
  <si>
    <t xml:space="preserve">        n,</t>
  </si>
  <si>
    <t xml:space="preserve">        LAMBDA(i, j, INDEX(SCAN(, INDEX(A, i, ), LAMBDA(x, y, x + y)), j))</t>
  </si>
  <si>
    <t>reduce = LAMBDA(A,</t>
  </si>
  <si>
    <t xml:space="preserve">        SEQUENCE(n),</t>
  </si>
  <si>
    <t xml:space="preserve">        LAMBDA(acc, i,</t>
  </si>
  <si>
    <t xml:space="preserve">            IF(SEQUENCE(, i) = i, INDEX(acc, , i - 1) + INDEX(A, , i), acc)</t>
  </si>
  <si>
    <t>thunk = LAMBDA(A,</t>
  </si>
  <si>
    <t xml:space="preserve">        resultϑ, BYROW(</t>
  </si>
  <si>
    <t xml:space="preserve">            A,</t>
  </si>
  <si>
    <t xml:space="preserve">            LAMBDA(row, LAMBDA(SCAN(0, row, LAMBDA(x, y, x + y))))</t>
  </si>
  <si>
    <t xml:space="preserve">        ),</t>
  </si>
  <si>
    <t xml:space="preserve">        MAKEARRAY(n, n, LAMBDA(r, c, INDEX(INDEX(resultϑ, r, 1)(), , c)))</t>
  </si>
  <si>
    <t>reduceV=</t>
  </si>
  <si>
    <t xml:space="preserve">        REDUCE(</t>
  </si>
  <si>
    <t xml:space="preserve">            "",</t>
  </si>
  <si>
    <t xml:space="preserve">            )</t>
  </si>
  <si>
    <t>LAMBDA(array,</t>
  </si>
  <si>
    <t xml:space="preserve">    DROP(</t>
  </si>
  <si>
    <t xml:space="preserve">            SEQUENCE(ROWS(array)),</t>
  </si>
  <si>
    <t xml:space="preserve">            LAMBDA(a, n,</t>
  </si>
  <si>
    <t xml:space="preserve">                VSTACK(</t>
  </si>
  <si>
    <t xml:space="preserve">                    a,</t>
  </si>
  <si>
    <t xml:space="preserve">                    SCAN(, CHOOSEROWS(array, n), LAMBDA(acc, v, acc &amp; v))</t>
  </si>
  <si>
    <t xml:space="preserve">                )</t>
  </si>
  <si>
    <t xml:space="preserve">        1</t>
  </si>
  <si>
    <t>reduceY=</t>
  </si>
  <si>
    <t xml:space="preserve">            0,</t>
  </si>
  <si>
    <t xml:space="preserve">                    SCAN(, CHOOSEROWS(array, n), LAMBDA(acc, v, acc + v))</t>
  </si>
  <si>
    <t>reduceY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</si>
</sst>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onsolas"/>
      <family val="2"/>
    </font>
    <font>
      <i/>
      <sz val="11"/>
      <color theme="1"/>
      <name val="Consolas"/>
      <family val="3"/>
    </font>
    <font>
      <u/>
      <sz val="11"/>
      <color theme="10"/>
      <name val="Consolas"/>
      <family val="2"/>
    </font>
    <font>
      <sz val="11"/>
      <color theme="1"/>
      <name val="Consolas"/>
      <family val="3"/>
    </font>
    <font>
      <b/>
      <sz val="11"/>
      <color theme="1"/>
      <name val="Consolas"/>
      <family val="3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0" xfId="0" applyNumberFormat="1"/>
    <xf numFmtId="0" fontId="0" fillId="0" borderId="0" xfId="0" applyNumberFormat="1" applyAlignment="1">
      <alignment wrapText="1"/>
    </xf>
    <xf numFmtId="0" fontId="2" fillId="0" borderId="0" xfId="1"/>
    <xf numFmtId="0" fontId="0" fillId="0" borderId="1" xfId="0" applyBorder="1"/>
    <xf numFmtId="0" fontId="0" fillId="0" borderId="2" xfId="0" applyBorder="1"/>
    <xf numFmtId="0" fontId="3" fillId="0" borderId="0" xfId="0" applyFont="1"/>
    <xf numFmtId="0" fontId="4" fillId="0" borderId="0" xfId="0" applyFont="1"/>
    <xf numFmtId="0" fontId="0" fillId="0" borderId="0" xfId="0" applyBorder="1" applyAlignment="1">
      <alignment horizontal="center"/>
    </xf>
    <xf numFmtId="0" fontId="0" fillId="0" borderId="0" xfId="0" quotePrefix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59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9550B57-0896-4E18-A506-01554A88007F}">
  <we:reference id="wa200003696" version="1.0.0.0" store="en-US" storeType="OMEX"/>
  <we:alternateReferences>
    <we:reference id="wa200003696" version="1.0.0.0" store="wa200003696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ithub.com/microsoft/advanced-formula-environment/blob/main/examples/Lib.m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AA2D2-A874-40C6-A178-6F4B105FB11F}">
  <dimension ref="B2:I14"/>
  <sheetViews>
    <sheetView showGridLines="0" tabSelected="1" workbookViewId="0">
      <selection activeCell="L20" sqref="L20"/>
    </sheetView>
  </sheetViews>
  <sheetFormatPr defaultRowHeight="15" x14ac:dyDescent="0.25"/>
  <cols>
    <col min="3" max="3" width="9" customWidth="1"/>
    <col min="6" max="6" width="9.875" bestFit="1" customWidth="1"/>
    <col min="7" max="7" width="10.875" bestFit="1" customWidth="1"/>
  </cols>
  <sheetData>
    <row r="2" spans="2:9" x14ac:dyDescent="0.25">
      <c r="B2" s="5" t="s">
        <v>3</v>
      </c>
      <c r="C2" s="5" t="s">
        <v>4</v>
      </c>
      <c r="D2" s="5" t="s">
        <v>5</v>
      </c>
      <c r="F2" s="9">
        <v>100</v>
      </c>
      <c r="G2" s="8" t="s">
        <v>0</v>
      </c>
      <c r="H2" s="8" t="s">
        <v>14</v>
      </c>
    </row>
    <row r="3" spans="2:9" x14ac:dyDescent="0.25">
      <c r="B3" s="6" t="s">
        <v>6</v>
      </c>
      <c r="C3" s="6" t="s">
        <v>7</v>
      </c>
      <c r="D3" s="6" t="s">
        <v>8</v>
      </c>
      <c r="F3" t="s">
        <v>10</v>
      </c>
      <c r="G3" cm="1">
        <f t="array" aca="1" ref="G3:H3" ca="1">timer(_xlfn.LAMBDA(SUM( scanbyrow.colreset(_xlfn.SEQUENCE(n,n)))))({2,1})</f>
        <v>2516920000</v>
      </c>
      <c r="H3">
        <f ca="1"/>
        <v>1960</v>
      </c>
    </row>
    <row r="4" spans="2:9" x14ac:dyDescent="0.25">
      <c r="F4" t="s">
        <v>11</v>
      </c>
      <c r="G4" s="3" cm="1">
        <f t="array" aca="1" ref="G4:H4" ca="1">timer(_xlfn.LAMBDA(SUM(scanbyrow.thunk(_xlfn.SEQUENCE(n,n)))))({2,1})</f>
        <v>2516920000</v>
      </c>
      <c r="H4">
        <f ca="1"/>
        <v>3580</v>
      </c>
    </row>
    <row r="5" spans="2:9" x14ac:dyDescent="0.25">
      <c r="F5" t="s">
        <v>12</v>
      </c>
      <c r="G5" s="3" cm="1">
        <f t="array" aca="1" ref="G5:H5" ca="1">timer(_xlfn.LAMBDA(SUM(scanbyrow.makearray(_xlfn.SEQUENCE(n,n)))))({2,1})</f>
        <v>2516920000</v>
      </c>
      <c r="H5">
        <f ca="1"/>
        <v>2590</v>
      </c>
    </row>
    <row r="6" spans="2:9" x14ac:dyDescent="0.25">
      <c r="B6" s="7" t="str" cm="1">
        <f t="array" ref="B6:D7">BYROWS(data,_xlfn.LAMBDA(_xlpm.row,_xlfn.SCAN("",_xlpm.row,_xlfn.LAMBDA(_xlpm.a,_xlpm.b,_xlpm.a&amp;_xlpm.b))))</f>
        <v>a</v>
      </c>
      <c r="C6" t="str">
        <v>ab</v>
      </c>
      <c r="D6" t="str">
        <v>abc</v>
      </c>
      <c r="F6" t="s">
        <v>13</v>
      </c>
      <c r="G6" s="3" cm="1">
        <f t="array" aca="1" ref="G6:H6" ca="1">timer(_xlfn.LAMBDA(SUM(scanbyrow.reduce(_xlfn.SEQUENCE(n,n)))))({2,1})</f>
        <v>2516920000</v>
      </c>
      <c r="H6">
        <f ca="1"/>
        <v>120</v>
      </c>
    </row>
    <row r="7" spans="2:9" x14ac:dyDescent="0.25">
      <c r="B7" t="str">
        <v>d</v>
      </c>
      <c r="C7" t="str">
        <v>de</v>
      </c>
      <c r="D7" t="str">
        <v>def</v>
      </c>
      <c r="F7" t="s">
        <v>9</v>
      </c>
      <c r="G7" s="2" cm="1">
        <f t="array" aca="1" ref="G7:H7" ca="1">timer(_xlfn.LAMBDA(SUM(SUM(BYROWS(_xlfn.SEQUENCE(_xludf.n,n),_xlfn.LAMBDA(_xlpm.r,_xlfn.SCAN(0,_xlpm.r,_xlfn.LAMBDA(_xlpm.a,_xlpm.b,_xlpm.a+_xlpm.b))))))))({2,1})</f>
        <v>2516920000</v>
      </c>
      <c r="H7">
        <f ca="1"/>
        <v>130</v>
      </c>
    </row>
    <row r="8" spans="2:9" x14ac:dyDescent="0.25">
      <c r="F8" t="s">
        <v>81</v>
      </c>
      <c r="G8" cm="1">
        <f t="array" aca="1" ref="G8:H8" ca="1">timer(_xlfn.LAMBDA(SUM(scanbyrow.reduceY(_xlfn.SEQUENCE(n,n)))))({2,1})</f>
        <v>2516920000</v>
      </c>
      <c r="H8">
        <f ca="1"/>
        <v>50</v>
      </c>
    </row>
    <row r="9" spans="2:9" x14ac:dyDescent="0.25">
      <c r="B9" s="1" t="s">
        <v>2</v>
      </c>
    </row>
    <row r="10" spans="2:9" x14ac:dyDescent="0.25">
      <c r="B10" s="4" t="s">
        <v>1</v>
      </c>
    </row>
    <row r="13" spans="2:9" x14ac:dyDescent="0.25">
      <c r="G13" t="str" cm="1">
        <f t="array" ref="G13:I14">scanbyrow.reduceV(data)</f>
        <v>a</v>
      </c>
      <c r="H13" t="str">
        <v>ab</v>
      </c>
      <c r="I13" t="str">
        <v>abc</v>
      </c>
    </row>
    <row r="14" spans="2:9" x14ac:dyDescent="0.25">
      <c r="G14" t="str">
        <v>d</v>
      </c>
      <c r="H14" t="str">
        <v>de</v>
      </c>
      <c r="I14" s="10" t="str">
        <v>def</v>
      </c>
    </row>
  </sheetData>
  <hyperlinks>
    <hyperlink ref="B10" r:id="rId1" xr:uid="{9BD54719-B2D8-4682-A03D-169616F2ADF5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311C5-462A-4C35-A895-AA251CF0A7CE}">
  <dimension ref="A1:F104"/>
  <sheetViews>
    <sheetView workbookViewId="0"/>
  </sheetViews>
  <sheetFormatPr defaultRowHeight="15" x14ac:dyDescent="0.25"/>
  <sheetData>
    <row r="1" spans="1:6" x14ac:dyDescent="0.25">
      <c r="A1" t="s">
        <v>15</v>
      </c>
      <c r="B1" t="s">
        <v>16</v>
      </c>
      <c r="C1" t="s">
        <v>17</v>
      </c>
      <c r="D1" t="s">
        <v>18</v>
      </c>
      <c r="E1" t="s">
        <v>21</v>
      </c>
      <c r="F1" t="s">
        <v>22</v>
      </c>
    </row>
    <row r="2" spans="1:6" x14ac:dyDescent="0.25">
      <c r="A2">
        <v>1</v>
      </c>
      <c r="B2">
        <v>1</v>
      </c>
      <c r="C2">
        <v>2</v>
      </c>
      <c r="D2">
        <v>2</v>
      </c>
      <c r="E2">
        <v>2</v>
      </c>
      <c r="F2">
        <v>102</v>
      </c>
    </row>
    <row r="3" spans="1:6" x14ac:dyDescent="0.25">
      <c r="A3">
        <v>104</v>
      </c>
      <c r="B3">
        <v>6</v>
      </c>
      <c r="D3" t="s">
        <v>19</v>
      </c>
      <c r="E3">
        <v>0</v>
      </c>
      <c r="F3" s="10" t="s">
        <v>23</v>
      </c>
    </row>
    <row r="4" spans="1:6" x14ac:dyDescent="0.25">
      <c r="D4" t="s">
        <v>20</v>
      </c>
      <c r="E4">
        <v>29</v>
      </c>
      <c r="F4" s="10" t="s">
        <v>24</v>
      </c>
    </row>
    <row r="5" spans="1:6" x14ac:dyDescent="0.25">
      <c r="F5" s="10" t="s">
        <v>25</v>
      </c>
    </row>
    <row r="6" spans="1:6" x14ac:dyDescent="0.25">
      <c r="F6" s="10" t="s">
        <v>26</v>
      </c>
    </row>
    <row r="7" spans="1:6" x14ac:dyDescent="0.25">
      <c r="F7" s="10" t="s">
        <v>27</v>
      </c>
    </row>
    <row r="8" spans="1:6" x14ac:dyDescent="0.25">
      <c r="F8" s="10" t="s">
        <v>28</v>
      </c>
    </row>
    <row r="9" spans="1:6" x14ac:dyDescent="0.25">
      <c r="F9" s="10" t="s">
        <v>29</v>
      </c>
    </row>
    <row r="10" spans="1:6" x14ac:dyDescent="0.25">
      <c r="F10" s="10" t="s">
        <v>30</v>
      </c>
    </row>
    <row r="11" spans="1:6" x14ac:dyDescent="0.25">
      <c r="F11" s="10" t="s">
        <v>31</v>
      </c>
    </row>
    <row r="12" spans="1:6" x14ac:dyDescent="0.25">
      <c r="F12" s="10" t="s">
        <v>30</v>
      </c>
    </row>
    <row r="13" spans="1:6" x14ac:dyDescent="0.25">
      <c r="F13" s="10" t="s">
        <v>32</v>
      </c>
    </row>
    <row r="14" spans="1:6" x14ac:dyDescent="0.25">
      <c r="F14" s="10" t="s">
        <v>30</v>
      </c>
    </row>
    <row r="15" spans="1:6" x14ac:dyDescent="0.25">
      <c r="F15" s="10" t="s">
        <v>33</v>
      </c>
    </row>
    <row r="16" spans="1:6" x14ac:dyDescent="0.25">
      <c r="F16" s="10" t="s">
        <v>30</v>
      </c>
    </row>
    <row r="17" spans="6:6" x14ac:dyDescent="0.25">
      <c r="F17" s="10" t="s">
        <v>34</v>
      </c>
    </row>
    <row r="18" spans="6:6" x14ac:dyDescent="0.25">
      <c r="F18" s="10" t="s">
        <v>30</v>
      </c>
    </row>
    <row r="19" spans="6:6" x14ac:dyDescent="0.25">
      <c r="F19" s="10" t="s">
        <v>35</v>
      </c>
    </row>
    <row r="20" spans="6:6" x14ac:dyDescent="0.25">
      <c r="F20" s="10" t="s">
        <v>36</v>
      </c>
    </row>
    <row r="21" spans="6:6" x14ac:dyDescent="0.25">
      <c r="F21" s="10" t="s">
        <v>37</v>
      </c>
    </row>
    <row r="22" spans="6:6" x14ac:dyDescent="0.25">
      <c r="F22" s="10" t="s">
        <v>38</v>
      </c>
    </row>
    <row r="23" spans="6:6" x14ac:dyDescent="0.25">
      <c r="F23" s="10" t="s">
        <v>39</v>
      </c>
    </row>
    <row r="24" spans="6:6" x14ac:dyDescent="0.25">
      <c r="F24" s="10" t="s">
        <v>40</v>
      </c>
    </row>
    <row r="25" spans="6:6" x14ac:dyDescent="0.25">
      <c r="F25" s="10" t="s">
        <v>41</v>
      </c>
    </row>
    <row r="26" spans="6:6" x14ac:dyDescent="0.25">
      <c r="F26" s="10" t="s">
        <v>42</v>
      </c>
    </row>
    <row r="27" spans="6:6" x14ac:dyDescent="0.25">
      <c r="F27" s="10" t="s">
        <v>28</v>
      </c>
    </row>
    <row r="28" spans="6:6" x14ac:dyDescent="0.25">
      <c r="F28" s="10" t="s">
        <v>29</v>
      </c>
    </row>
    <row r="29" spans="6:6" x14ac:dyDescent="0.25">
      <c r="F29" s="10" t="s">
        <v>30</v>
      </c>
    </row>
    <row r="30" spans="6:6" x14ac:dyDescent="0.25">
      <c r="F30" s="10" t="s">
        <v>30</v>
      </c>
    </row>
    <row r="31" spans="6:6" x14ac:dyDescent="0.25">
      <c r="F31" s="10" t="s">
        <v>30</v>
      </c>
    </row>
    <row r="32" spans="6:6" x14ac:dyDescent="0.25">
      <c r="F32" s="10" t="s">
        <v>43</v>
      </c>
    </row>
    <row r="33" spans="6:6" x14ac:dyDescent="0.25">
      <c r="F33" s="10" t="s">
        <v>44</v>
      </c>
    </row>
    <row r="34" spans="6:6" x14ac:dyDescent="0.25">
      <c r="F34" s="10" t="s">
        <v>45</v>
      </c>
    </row>
    <row r="35" spans="6:6" x14ac:dyDescent="0.25">
      <c r="F35" s="10" t="s">
        <v>46</v>
      </c>
    </row>
    <row r="36" spans="6:6" x14ac:dyDescent="0.25">
      <c r="F36" s="10" t="s">
        <v>47</v>
      </c>
    </row>
    <row r="37" spans="6:6" x14ac:dyDescent="0.25">
      <c r="F37" s="10" t="s">
        <v>48</v>
      </c>
    </row>
    <row r="38" spans="6:6" x14ac:dyDescent="0.25">
      <c r="F38" s="10" t="s">
        <v>49</v>
      </c>
    </row>
    <row r="39" spans="6:6" x14ac:dyDescent="0.25">
      <c r="F39" s="10" t="s">
        <v>50</v>
      </c>
    </row>
    <row r="40" spans="6:6" x14ac:dyDescent="0.25">
      <c r="F40" s="10" t="s">
        <v>28</v>
      </c>
    </row>
    <row r="41" spans="6:6" x14ac:dyDescent="0.25">
      <c r="F41" s="10" t="s">
        <v>29</v>
      </c>
    </row>
    <row r="42" spans="6:6" x14ac:dyDescent="0.25">
      <c r="F42" s="10" t="s">
        <v>30</v>
      </c>
    </row>
    <row r="43" spans="6:6" x14ac:dyDescent="0.25">
      <c r="F43" s="10" t="s">
        <v>51</v>
      </c>
    </row>
    <row r="44" spans="6:6" x14ac:dyDescent="0.25">
      <c r="F44" s="10" t="s">
        <v>52</v>
      </c>
    </row>
    <row r="45" spans="6:6" x14ac:dyDescent="0.25">
      <c r="F45" s="10" t="s">
        <v>53</v>
      </c>
    </row>
    <row r="46" spans="6:6" x14ac:dyDescent="0.25">
      <c r="F46" s="10" t="s">
        <v>53</v>
      </c>
    </row>
    <row r="47" spans="6:6" x14ac:dyDescent="0.25">
      <c r="F47" s="10" t="s">
        <v>54</v>
      </c>
    </row>
    <row r="48" spans="6:6" x14ac:dyDescent="0.25">
      <c r="F48" s="10" t="s">
        <v>28</v>
      </c>
    </row>
    <row r="49" spans="6:6" x14ac:dyDescent="0.25">
      <c r="F49" s="10" t="s">
        <v>29</v>
      </c>
    </row>
    <row r="50" spans="6:6" x14ac:dyDescent="0.25">
      <c r="F50" s="10" t="s">
        <v>30</v>
      </c>
    </row>
    <row r="51" spans="6:6" x14ac:dyDescent="0.25">
      <c r="F51" s="10" t="s">
        <v>55</v>
      </c>
    </row>
    <row r="52" spans="6:6" x14ac:dyDescent="0.25">
      <c r="F52" s="10" t="s">
        <v>24</v>
      </c>
    </row>
    <row r="53" spans="6:6" x14ac:dyDescent="0.25">
      <c r="F53" s="10" t="s">
        <v>45</v>
      </c>
    </row>
    <row r="54" spans="6:6" x14ac:dyDescent="0.25">
      <c r="F54" s="10" t="s">
        <v>56</v>
      </c>
    </row>
    <row r="55" spans="6:6" x14ac:dyDescent="0.25">
      <c r="F55" s="10" t="s">
        <v>57</v>
      </c>
    </row>
    <row r="56" spans="6:6" x14ac:dyDescent="0.25">
      <c r="F56" s="10" t="s">
        <v>58</v>
      </c>
    </row>
    <row r="57" spans="6:6" x14ac:dyDescent="0.25">
      <c r="F57" s="10" t="s">
        <v>50</v>
      </c>
    </row>
    <row r="58" spans="6:6" x14ac:dyDescent="0.25">
      <c r="F58" s="10" t="s">
        <v>28</v>
      </c>
    </row>
    <row r="59" spans="6:6" x14ac:dyDescent="0.25">
      <c r="F59" s="10" t="s">
        <v>29</v>
      </c>
    </row>
    <row r="60" spans="6:6" x14ac:dyDescent="0.25">
      <c r="F60" s="10" t="s">
        <v>30</v>
      </c>
    </row>
    <row r="61" spans="6:6" x14ac:dyDescent="0.25">
      <c r="F61" s="10" t="s">
        <v>59</v>
      </c>
    </row>
    <row r="62" spans="6:6" x14ac:dyDescent="0.25">
      <c r="F62" s="10" t="s">
        <v>36</v>
      </c>
    </row>
    <row r="63" spans="6:6" x14ac:dyDescent="0.25">
      <c r="F63" s="10" t="s">
        <v>60</v>
      </c>
    </row>
    <row r="64" spans="6:6" x14ac:dyDescent="0.25">
      <c r="F64" s="10" t="s">
        <v>61</v>
      </c>
    </row>
    <row r="65" spans="6:6" x14ac:dyDescent="0.25">
      <c r="F65" s="10" t="s">
        <v>62</v>
      </c>
    </row>
    <row r="66" spans="6:6" x14ac:dyDescent="0.25">
      <c r="F66" s="10" t="s">
        <v>63</v>
      </c>
    </row>
    <row r="67" spans="6:6" x14ac:dyDescent="0.25">
      <c r="F67" s="10" t="s">
        <v>64</v>
      </c>
    </row>
    <row r="68" spans="6:6" x14ac:dyDescent="0.25">
      <c r="F68" s="10" t="s">
        <v>28</v>
      </c>
    </row>
    <row r="69" spans="6:6" x14ac:dyDescent="0.25">
      <c r="F69" s="10" t="s">
        <v>29</v>
      </c>
    </row>
    <row r="70" spans="6:6" x14ac:dyDescent="0.25">
      <c r="F70" s="10" t="s">
        <v>30</v>
      </c>
    </row>
    <row r="71" spans="6:6" x14ac:dyDescent="0.25">
      <c r="F71" s="10" t="s">
        <v>65</v>
      </c>
    </row>
    <row r="72" spans="6:6" x14ac:dyDescent="0.25">
      <c r="F72" s="10" t="s">
        <v>69</v>
      </c>
    </row>
    <row r="73" spans="6:6" x14ac:dyDescent="0.25">
      <c r="F73" s="10" t="s">
        <v>70</v>
      </c>
    </row>
    <row r="74" spans="6:6" x14ac:dyDescent="0.25">
      <c r="F74" s="10" t="s">
        <v>66</v>
      </c>
    </row>
    <row r="75" spans="6:6" x14ac:dyDescent="0.25">
      <c r="F75" s="10" t="s">
        <v>67</v>
      </c>
    </row>
    <row r="76" spans="6:6" x14ac:dyDescent="0.25">
      <c r="F76" s="10" t="s">
        <v>71</v>
      </c>
    </row>
    <row r="77" spans="6:6" x14ac:dyDescent="0.25">
      <c r="F77" s="10" t="s">
        <v>72</v>
      </c>
    </row>
    <row r="78" spans="6:6" x14ac:dyDescent="0.25">
      <c r="F78" s="10" t="s">
        <v>73</v>
      </c>
    </row>
    <row r="79" spans="6:6" x14ac:dyDescent="0.25">
      <c r="F79" s="10" t="s">
        <v>74</v>
      </c>
    </row>
    <row r="80" spans="6:6" x14ac:dyDescent="0.25">
      <c r="F80" s="10" t="s">
        <v>75</v>
      </c>
    </row>
    <row r="81" spans="6:6" x14ac:dyDescent="0.25">
      <c r="F81" s="10" t="s">
        <v>76</v>
      </c>
    </row>
    <row r="82" spans="6:6" x14ac:dyDescent="0.25">
      <c r="F82" s="10" t="s">
        <v>68</v>
      </c>
    </row>
    <row r="83" spans="6:6" x14ac:dyDescent="0.25">
      <c r="F83" s="10" t="s">
        <v>63</v>
      </c>
    </row>
    <row r="84" spans="6:6" x14ac:dyDescent="0.25">
      <c r="F84" s="10" t="s">
        <v>77</v>
      </c>
    </row>
    <row r="85" spans="6:6" x14ac:dyDescent="0.25">
      <c r="F85" s="10" t="s">
        <v>28</v>
      </c>
    </row>
    <row r="86" spans="6:6" x14ac:dyDescent="0.25">
      <c r="F86" s="10" t="s">
        <v>29</v>
      </c>
    </row>
    <row r="87" spans="6:6" x14ac:dyDescent="0.25">
      <c r="F87" s="10" t="s">
        <v>30</v>
      </c>
    </row>
    <row r="88" spans="6:6" x14ac:dyDescent="0.25">
      <c r="F88" s="10" t="s">
        <v>78</v>
      </c>
    </row>
    <row r="89" spans="6:6" x14ac:dyDescent="0.25">
      <c r="F89" s="10" t="s">
        <v>69</v>
      </c>
    </row>
    <row r="90" spans="6:6" x14ac:dyDescent="0.25">
      <c r="F90" s="10" t="s">
        <v>70</v>
      </c>
    </row>
    <row r="91" spans="6:6" x14ac:dyDescent="0.25">
      <c r="F91" s="10" t="s">
        <v>66</v>
      </c>
    </row>
    <row r="92" spans="6:6" x14ac:dyDescent="0.25">
      <c r="F92" s="10" t="s">
        <v>79</v>
      </c>
    </row>
    <row r="93" spans="6:6" x14ac:dyDescent="0.25">
      <c r="F93" s="10" t="s">
        <v>71</v>
      </c>
    </row>
    <row r="94" spans="6:6" x14ac:dyDescent="0.25">
      <c r="F94" s="10" t="s">
        <v>72</v>
      </c>
    </row>
    <row r="95" spans="6:6" x14ac:dyDescent="0.25">
      <c r="F95" s="10" t="s">
        <v>73</v>
      </c>
    </row>
    <row r="96" spans="6:6" x14ac:dyDescent="0.25">
      <c r="F96" s="10" t="s">
        <v>74</v>
      </c>
    </row>
    <row r="97" spans="6:6" x14ac:dyDescent="0.25">
      <c r="F97" s="10" t="s">
        <v>80</v>
      </c>
    </row>
    <row r="98" spans="6:6" x14ac:dyDescent="0.25">
      <c r="F98" s="10" t="s">
        <v>76</v>
      </c>
    </row>
    <row r="99" spans="6:6" x14ac:dyDescent="0.25">
      <c r="F99" s="10" t="s">
        <v>68</v>
      </c>
    </row>
    <row r="100" spans="6:6" x14ac:dyDescent="0.25">
      <c r="F100" s="10" t="s">
        <v>63</v>
      </c>
    </row>
    <row r="101" spans="6:6" x14ac:dyDescent="0.25">
      <c r="F101" s="10" t="s">
        <v>77</v>
      </c>
    </row>
    <row r="102" spans="6:6" x14ac:dyDescent="0.25">
      <c r="F102" s="10" t="s">
        <v>28</v>
      </c>
    </row>
    <row r="103" spans="6:6" x14ac:dyDescent="0.25">
      <c r="F103" s="10" t="s">
        <v>29</v>
      </c>
    </row>
    <row r="104" spans="6:6" x14ac:dyDescent="0.25">
      <c r="F104" s="10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AFE_hidden_codesheet_49ddb8b8</vt:lpstr>
      <vt:lpstr>data</vt:lpstr>
      <vt:lpstr>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SergeiStPete Private</cp:lastModifiedBy>
  <dcterms:created xsi:type="dcterms:W3CDTF">2022-03-23T17:24:51Z</dcterms:created>
  <dcterms:modified xsi:type="dcterms:W3CDTF">2022-03-24T19:18:28Z</dcterms:modified>
</cp:coreProperties>
</file>