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tt T\Downloads\"/>
    </mc:Choice>
  </mc:AlternateContent>
  <xr:revisionPtr revIDLastSave="0" documentId="8_{719D925E-7C3C-41AB-8E13-75D4FE308052}" xr6:coauthVersionLast="47" xr6:coauthVersionMax="47" xr10:uidLastSave="{00000000-0000-0000-0000-000000000000}"/>
  <bookViews>
    <workbookView xWindow="89295" yWindow="3810" windowWidth="17400" windowHeight="11115" xr2:uid="{ECAF05C0-C666-4D16-B366-3022B9D2D72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" i="1" l="1"/>
  <c r="K4" i="1"/>
  <c r="K2" i="1"/>
  <c r="J2" i="1" a="1"/>
  <c r="J2" i="1" s="1"/>
  <c r="H3" i="1" a="1"/>
  <c r="H3" i="1" s="1"/>
  <c r="H4" i="1" a="1"/>
  <c r="H4" i="1" s="1"/>
  <c r="H2" i="1" a="1"/>
  <c r="H2" i="1" s="1"/>
  <c r="G2" i="1" a="1"/>
  <c r="G2" i="1" s="1"/>
  <c r="D3" i="1" a="1"/>
  <c r="D3" i="1" s="1"/>
  <c r="D4" i="1" a="1"/>
  <c r="D4" i="1" s="1"/>
  <c r="D5" i="1" a="1"/>
  <c r="D5" i="1" s="1"/>
  <c r="D6" i="1" a="1"/>
  <c r="D6" i="1" s="1"/>
  <c r="D7" i="1" a="1"/>
  <c r="D7" i="1" s="1"/>
  <c r="D2" i="1" a="1"/>
  <c r="D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<sst xmlns="http://schemas.openxmlformats.org/spreadsheetml/2006/main" count="14" uniqueCount="10">
  <si>
    <t>Month Last Observed</t>
  </si>
  <si>
    <t>Current Grade</t>
  </si>
  <si>
    <t>TLC</t>
  </si>
  <si>
    <t>Next Obervation Due</t>
  </si>
  <si>
    <t>RED</t>
  </si>
  <si>
    <t>Amber</t>
  </si>
  <si>
    <t>Green</t>
  </si>
  <si>
    <t>Red</t>
  </si>
  <si>
    <t>Months</t>
  </si>
  <si>
    <t>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</si>
</sst>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8"/>
      <color theme="1"/>
      <name val="Calibri"/>
      <family val="2"/>
      <scheme val="minor"/>
    </font>
    <font>
      <sz val="6"/>
      <color rgb="FF333333"/>
      <name val="Lato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0" xfId="0" applyFont="1" applyFill="1" applyAlignment="1">
      <alignment vertical="center" wrapText="1"/>
    </xf>
    <xf numFmtId="14" fontId="1" fillId="2" borderId="0" xfId="0" applyNumberFormat="1" applyFont="1" applyFill="1" applyAlignment="1">
      <alignment vertical="center" wrapText="1"/>
    </xf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D4F628-5208-42D1-B0F3-A834FC0175F5}">
  <sheetPr codeName="Sheet1"/>
  <dimension ref="A1:K7"/>
  <sheetViews>
    <sheetView tabSelected="1" workbookViewId="0">
      <selection activeCell="K2" sqref="K2"/>
    </sheetView>
  </sheetViews>
  <sheetFormatPr defaultRowHeight="10.5" x14ac:dyDescent="0.35"/>
  <cols>
    <col min="4" max="4" width="11.26953125" style="3" customWidth="1"/>
    <col min="10" max="10" width="12" style="3" customWidth="1"/>
  </cols>
  <sheetData>
    <row r="1" spans="1:11" ht="29.25" x14ac:dyDescent="0.35">
      <c r="A1" s="1" t="s">
        <v>0</v>
      </c>
      <c r="B1" s="1" t="s">
        <v>1</v>
      </c>
      <c r="C1" s="1" t="s">
        <v>2</v>
      </c>
      <c r="D1" s="2" t="s">
        <v>3</v>
      </c>
      <c r="G1" t="s">
        <v>8</v>
      </c>
      <c r="H1" t="s">
        <v>9</v>
      </c>
      <c r="J1" s="3" t="s">
        <v>8</v>
      </c>
      <c r="K1" t="s">
        <v>9</v>
      </c>
    </row>
    <row r="2" spans="1:11" x14ac:dyDescent="0.35">
      <c r="A2" s="2">
        <v>44593</v>
      </c>
      <c r="B2" s="1" t="s">
        <v>4</v>
      </c>
      <c r="C2" s="1"/>
      <c r="D2" s="2" cm="1">
        <f t="array" ref="D2">EDATE(A2,_xlfn.SWITCH(UPPER(B2),"RED",1,"AMBER",3,"GREEN",6))</f>
        <v>44621</v>
      </c>
      <c r="G2" t="str" cm="1">
        <f t="array" ref="G2:G4">_xlfn.UNIQUE(YEAR(D2:D7) &amp;"-"&amp;TEXT(MONTH(D2:D7),"00"))</f>
        <v>2022-03</v>
      </c>
      <c r="H2" cm="1">
        <f t="array" ref="H2">SUMPRODUCT((YEAR(D2:D7) =--LEFT(G2,4))*(MONTH(D2:D7)=--RIGHT(G2,2)))</f>
        <v>2</v>
      </c>
      <c r="J2" s="3" cm="1">
        <f t="array" ref="J2:J4">_xlfn.UNIQUE(DATE(YEAR(D2:D7),MONTH(D2:D7),1))</f>
        <v>44621</v>
      </c>
      <c r="K2">
        <f>COUNTIFS($D$2:$D$7,"&gt;="&amp;J2,$D$2:$D$7,"&lt;="&amp;EOMONTH(J2,0))</f>
        <v>2</v>
      </c>
    </row>
    <row r="3" spans="1:11" x14ac:dyDescent="0.35">
      <c r="A3" s="2">
        <v>44593</v>
      </c>
      <c r="B3" t="s">
        <v>5</v>
      </c>
      <c r="D3" s="2" cm="1">
        <f t="array" ref="D3">EDATE(A3,_xlfn.SWITCH(UPPER(B3),"RED",1,"AMBER",3,"GREEN",6))</f>
        <v>44682</v>
      </c>
      <c r="G3" t="str">
        <v>2022-05</v>
      </c>
      <c r="H3" cm="1">
        <f t="array" ref="H3">SUMPRODUCT((YEAR(D3:D8) =--LEFT(G3,4))*(MONTH(D3:D8)=--RIGHT(G3,2)))</f>
        <v>2</v>
      </c>
      <c r="J3" s="3">
        <v>44682</v>
      </c>
      <c r="K3">
        <f t="shared" ref="K3:K4" si="0">COUNTIFS($D$2:$D$7,"&gt;="&amp;J3,$D$2:$D$7,"&lt;="&amp;EOMONTH(J3,0))</f>
        <v>2</v>
      </c>
    </row>
    <row r="4" spans="1:11" x14ac:dyDescent="0.35">
      <c r="A4" s="2">
        <v>44593</v>
      </c>
      <c r="B4" t="s">
        <v>6</v>
      </c>
      <c r="D4" s="2" cm="1">
        <f t="array" ref="D4">EDATE(A4,_xlfn.SWITCH(UPPER(B4),"RED",1,"AMBER",3,"GREEN",6))</f>
        <v>44774</v>
      </c>
      <c r="G4" t="str">
        <v>2022-08</v>
      </c>
      <c r="H4" cm="1">
        <f t="array" ref="H4">SUMPRODUCT((YEAR(D4:D9) =--LEFT(G4,4))*(MONTH(D4:D9)=--RIGHT(G4,2)))</f>
        <v>2</v>
      </c>
      <c r="J4" s="3">
        <v>44774</v>
      </c>
      <c r="K4">
        <f t="shared" si="0"/>
        <v>2</v>
      </c>
    </row>
    <row r="5" spans="1:11" x14ac:dyDescent="0.35">
      <c r="A5" s="2">
        <v>44593</v>
      </c>
      <c r="B5" t="s">
        <v>6</v>
      </c>
      <c r="D5" s="2" cm="1">
        <f t="array" ref="D5">EDATE(A5,_xlfn.SWITCH(UPPER(B5),"RED",1,"AMBER",3,"GREEN",6))</f>
        <v>44774</v>
      </c>
    </row>
    <row r="6" spans="1:11" x14ac:dyDescent="0.35">
      <c r="A6" s="2">
        <v>44593</v>
      </c>
      <c r="B6" t="s">
        <v>5</v>
      </c>
      <c r="D6" s="2" cm="1">
        <f t="array" ref="D6">EDATE(A6,_xlfn.SWITCH(UPPER(B6),"RED",1,"AMBER",3,"GREEN",6))</f>
        <v>44682</v>
      </c>
    </row>
    <row r="7" spans="1:11" x14ac:dyDescent="0.35">
      <c r="A7" s="2">
        <v>44593</v>
      </c>
      <c r="B7" t="s">
        <v>7</v>
      </c>
      <c r="D7" s="2" cm="1">
        <f t="array" ref="D7">EDATE(A7,_xlfn.SWITCH(UPPER(B7),"RED",1,"AMBER",3,"GREEN",6))</f>
        <v>44621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 T</dc:creator>
  <cp:lastModifiedBy>Matt T</cp:lastModifiedBy>
  <dcterms:created xsi:type="dcterms:W3CDTF">2022-01-10T19:46:31Z</dcterms:created>
  <dcterms:modified xsi:type="dcterms:W3CDTF">2022-01-10T20:37:19Z</dcterms:modified>
</cp:coreProperties>
</file>