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" documentId="8_{97CE581B-1F11-4572-AEC7-9F1C2C0014CB}" xr6:coauthVersionLast="47" xr6:coauthVersionMax="47" xr10:uidLastSave="{566A19BE-A3BD-4248-A4E0-9F0C3C2E2EDC}"/>
  <bookViews>
    <workbookView xWindow="-120" yWindow="-120" windowWidth="29040" windowHeight="15720" xr2:uid="{F8F99CD0-8C54-4DA5-89BB-E6D6EF25D4B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7" i="1" l="1" a="1"/>
  <c r="J17" i="1" s="1"/>
  <c r="J18" i="1" a="1"/>
  <c r="J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<sst xmlns="http://schemas.openxmlformats.org/spreadsheetml/2006/main" count="65" uniqueCount="22">
  <si>
    <t>Revenue Type</t>
  </si>
  <si>
    <t>Outlet</t>
  </si>
  <si>
    <t>Comission %</t>
  </si>
  <si>
    <t>Comments</t>
  </si>
  <si>
    <t>New to TV</t>
  </si>
  <si>
    <t>WDSU</t>
  </si>
  <si>
    <t>New Business</t>
  </si>
  <si>
    <t>Direct</t>
  </si>
  <si>
    <t>Agency</t>
  </si>
  <si>
    <t>((.85*total)*(.06))</t>
  </si>
  <si>
    <t>Formula to get to the percentage</t>
  </si>
  <si>
    <t>MeTV</t>
  </si>
  <si>
    <t>New Agency</t>
  </si>
  <si>
    <t>((.85*total)*(.10))</t>
  </si>
  <si>
    <t xml:space="preserve"> </t>
  </si>
  <si>
    <t>((.85*total)*(.6))</t>
  </si>
  <si>
    <t>Digital</t>
  </si>
  <si>
    <t>(total8*06)</t>
  </si>
  <si>
    <t>Total part</t>
  </si>
  <si>
    <t>Total Spend</t>
  </si>
  <si>
    <t>Commission</t>
  </si>
  <si>
    <t>No Outlet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</si>
</sst>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9" formatCode="[$$-409]#,##0"/>
  </numFmts>
  <fonts count="3" x14ac:knownFonts="1"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3333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9" fontId="1" fillId="0" borderId="0" xfId="0" applyNumberFormat="1" applyFont="1"/>
    <xf numFmtId="169" fontId="1" fillId="0" borderId="0" xfId="0" applyNumberFormat="1" applyFont="1"/>
  </cellXfs>
  <cellStyles count="1">
    <cellStyle name="Normal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9" formatCode="[$$-409]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9" formatCode="[$$-409]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33333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D501464-AE7B-4157-9897-A3A1787BB8FF}" name="Table1" displayName="Table1" ref="B4:E13" totalsRowShown="0" headerRowDxfId="14" dataDxfId="13">
  <tableColumns count="4">
    <tableColumn id="1" xr3:uid="{6221BD49-4916-47C5-9697-1604D47DD482}" name="Revenue Type" dataDxfId="18"/>
    <tableColumn id="2" xr3:uid="{09AD98A7-0E93-4E57-97FC-F25825F727B9}" name="Outlet" dataDxfId="17"/>
    <tableColumn id="3" xr3:uid="{4B687D57-3FB9-4C6D-B2C0-101122547352}" name="Comission %" dataDxfId="16"/>
    <tableColumn id="4" xr3:uid="{4F2A0E9A-9AE8-49D4-A481-DF0C8A5BD60A}" name="Comments" dataDxfId="15"/>
  </tableColumns>
  <tableStyleInfo name="TableStyleLight11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A364CCC-AE31-4C7B-AAE9-1B3761EC152A}" name="tblC" displayName="tblC" ref="G4:K13" totalsRowShown="0" headerRowDxfId="12" dataDxfId="11">
  <tableColumns count="5">
    <tableColumn id="1" xr3:uid="{AB33B33C-46AD-41F4-A9FF-064DFC265647}" name="Revenue Type" dataDxfId="10"/>
    <tableColumn id="2" xr3:uid="{DA3D8892-4149-42DD-ADA2-D7CC10AE07BF}" name="Outlet" dataDxfId="9"/>
    <tableColumn id="5" xr3:uid="{E34CF94A-8628-44E9-8E04-A479AB3FBBC4}" name="Total part" dataDxfId="6"/>
    <tableColumn id="3" xr3:uid="{A88AE0EB-75E6-4D51-8392-E653144880B2}" name="Comission %" dataDxfId="8"/>
    <tableColumn id="4" xr3:uid="{FAD72F57-3AE5-4742-AB67-25C0C565B0D9}" name="Comments" dataDxfId="7"/>
  </tableColumns>
  <tableStyleInfo name="TableStyleLight11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5745204-78ED-40C9-9008-4DAA98B2308E}" name="tblR" displayName="tblR" ref="G16:J18" totalsRowShown="0" headerRowDxfId="2" dataDxfId="3">
  <tableColumns count="4">
    <tableColumn id="1" xr3:uid="{96DE4842-8DBE-40CE-8C44-49908A53C3CC}" name="Revenue Type" dataDxfId="5"/>
    <tableColumn id="2" xr3:uid="{36AE369C-BCD1-40DC-B33E-725F9A394241}" name="Outlet" dataDxfId="4"/>
    <tableColumn id="3" xr3:uid="{37D2A656-C436-469E-94A2-A5FBED09FD6B}" name="Total Spend" dataDxfId="1"/>
    <tableColumn id="4" xr3:uid="{C67329BB-D4BA-4562-96A5-62B92CF6C1C7}" name="Commission" dataDxfId="0">
      <calculatedColumnFormula array="1">_xlfn.XLOOKUP(
  1,
  ( tblC[Revenue Type] = tblR[[#This Row],[Revenue Type]] ) *
  ( tblC[Outlet] = tblR[[#This Row],[Outlet]] ),
  tblC[Total part] * tblR[[#This Row],[Total Spend]] * tblC[Comission %] )</calculatedColumnFormula>
    </tableColumn>
  </tableColumns>
  <tableStyleInfo name="TableStyleLight10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B4442-C08B-4644-A0F7-DA51210EF750}">
  <dimension ref="B4:K18"/>
  <sheetViews>
    <sheetView showGridLines="0" tabSelected="1" zoomScaleNormal="100" workbookViewId="0">
      <selection activeCell="J17" sqref="J17"/>
    </sheetView>
  </sheetViews>
  <sheetFormatPr defaultRowHeight="15" x14ac:dyDescent="0.25"/>
  <cols>
    <col min="1" max="1" width="7.33203125" style="1" customWidth="1"/>
    <col min="2" max="2" width="16" style="1" bestFit="1" customWidth="1"/>
    <col min="3" max="3" width="7.83203125" style="1" bestFit="1" customWidth="1"/>
    <col min="4" max="4" width="19.6640625" style="1" bestFit="1" customWidth="1"/>
    <col min="5" max="5" width="36" style="1" bestFit="1" customWidth="1"/>
    <col min="6" max="6" width="9.33203125" style="1"/>
    <col min="7" max="7" width="18.1640625" style="1" customWidth="1"/>
    <col min="8" max="8" width="11.33203125" style="1" bestFit="1" customWidth="1"/>
    <col min="9" max="9" width="15.6640625" style="1" customWidth="1"/>
    <col min="10" max="10" width="16.1640625" style="1" customWidth="1"/>
    <col min="11" max="11" width="36" style="1" bestFit="1" customWidth="1"/>
    <col min="12" max="16384" width="9.33203125" style="1"/>
  </cols>
  <sheetData>
    <row r="4" spans="2:11" x14ac:dyDescent="0.25">
      <c r="B4" s="1" t="s">
        <v>0</v>
      </c>
      <c r="C4" s="1" t="s">
        <v>1</v>
      </c>
      <c r="D4" s="1" t="s">
        <v>2</v>
      </c>
      <c r="E4" s="1" t="s">
        <v>3</v>
      </c>
      <c r="G4" s="1" t="s">
        <v>0</v>
      </c>
      <c r="H4" s="1" t="s">
        <v>1</v>
      </c>
      <c r="I4" s="1" t="s">
        <v>18</v>
      </c>
      <c r="J4" s="1" t="s">
        <v>2</v>
      </c>
      <c r="K4" s="1" t="s">
        <v>3</v>
      </c>
    </row>
    <row r="5" spans="2:11" x14ac:dyDescent="0.25">
      <c r="B5" s="2" t="s">
        <v>4</v>
      </c>
      <c r="C5" s="1" t="s">
        <v>5</v>
      </c>
      <c r="D5" s="3">
        <v>0.2</v>
      </c>
      <c r="G5" s="2" t="s">
        <v>4</v>
      </c>
      <c r="H5" s="1" t="s">
        <v>5</v>
      </c>
      <c r="I5" s="1">
        <v>1</v>
      </c>
      <c r="J5" s="3">
        <v>0.2</v>
      </c>
    </row>
    <row r="6" spans="2:11" x14ac:dyDescent="0.25">
      <c r="B6" s="2" t="s">
        <v>6</v>
      </c>
      <c r="C6" s="1" t="s">
        <v>5</v>
      </c>
      <c r="D6" s="3">
        <v>0.15</v>
      </c>
      <c r="G6" s="2" t="s">
        <v>6</v>
      </c>
      <c r="H6" s="1" t="s">
        <v>5</v>
      </c>
      <c r="I6" s="1">
        <v>1</v>
      </c>
      <c r="J6" s="3">
        <v>0.15</v>
      </c>
    </row>
    <row r="7" spans="2:11" x14ac:dyDescent="0.25">
      <c r="B7" s="2" t="s">
        <v>7</v>
      </c>
      <c r="C7" s="1" t="s">
        <v>5</v>
      </c>
      <c r="D7" s="3">
        <v>0.13</v>
      </c>
      <c r="G7" s="2" t="s">
        <v>7</v>
      </c>
      <c r="H7" s="1" t="s">
        <v>5</v>
      </c>
      <c r="I7" s="1">
        <v>1</v>
      </c>
      <c r="J7" s="3">
        <v>0.13</v>
      </c>
    </row>
    <row r="8" spans="2:11" x14ac:dyDescent="0.25">
      <c r="B8" s="2" t="s">
        <v>8</v>
      </c>
      <c r="C8" s="1" t="s">
        <v>5</v>
      </c>
      <c r="D8" s="1" t="s">
        <v>9</v>
      </c>
      <c r="E8" s="1" t="s">
        <v>10</v>
      </c>
      <c r="G8" s="2" t="s">
        <v>8</v>
      </c>
      <c r="H8" s="1" t="s">
        <v>5</v>
      </c>
      <c r="I8" s="1">
        <v>0.85</v>
      </c>
      <c r="J8" s="3">
        <v>0.06</v>
      </c>
      <c r="K8" s="1" t="s">
        <v>10</v>
      </c>
    </row>
    <row r="9" spans="2:11" x14ac:dyDescent="0.25">
      <c r="B9" s="2" t="s">
        <v>6</v>
      </c>
      <c r="C9" s="1" t="s">
        <v>11</v>
      </c>
      <c r="D9" s="3">
        <v>0.2</v>
      </c>
      <c r="G9" s="2" t="s">
        <v>6</v>
      </c>
      <c r="H9" s="1" t="s">
        <v>11</v>
      </c>
      <c r="I9" s="1">
        <v>1</v>
      </c>
      <c r="J9" s="3">
        <v>0.2</v>
      </c>
    </row>
    <row r="10" spans="2:11" x14ac:dyDescent="0.25">
      <c r="B10" s="2" t="s">
        <v>7</v>
      </c>
      <c r="C10" s="1" t="s">
        <v>11</v>
      </c>
      <c r="D10" s="3">
        <v>0.13</v>
      </c>
      <c r="G10" s="2" t="s">
        <v>7</v>
      </c>
      <c r="H10" s="1" t="s">
        <v>11</v>
      </c>
      <c r="I10" s="1">
        <v>1</v>
      </c>
      <c r="J10" s="3">
        <v>0.13</v>
      </c>
    </row>
    <row r="11" spans="2:11" x14ac:dyDescent="0.25">
      <c r="B11" s="2" t="s">
        <v>12</v>
      </c>
      <c r="C11" s="1" t="s">
        <v>11</v>
      </c>
      <c r="D11" s="1" t="s">
        <v>13</v>
      </c>
      <c r="E11" s="1" t="s">
        <v>10</v>
      </c>
      <c r="G11" s="2" t="s">
        <v>12</v>
      </c>
      <c r="H11" s="1" t="s">
        <v>11</v>
      </c>
      <c r="I11" s="1">
        <v>0.85</v>
      </c>
      <c r="J11" s="3">
        <v>0.1</v>
      </c>
      <c r="K11" s="1" t="s">
        <v>10</v>
      </c>
    </row>
    <row r="12" spans="2:11" x14ac:dyDescent="0.25">
      <c r="B12" s="2" t="s">
        <v>8</v>
      </c>
      <c r="C12" s="1" t="s">
        <v>14</v>
      </c>
      <c r="D12" s="1" t="s">
        <v>15</v>
      </c>
      <c r="E12" s="1" t="s">
        <v>10</v>
      </c>
      <c r="G12" s="2" t="s">
        <v>8</v>
      </c>
      <c r="H12" s="1" t="s">
        <v>11</v>
      </c>
      <c r="I12" s="1">
        <v>0.85</v>
      </c>
      <c r="J12" s="3">
        <v>0.06</v>
      </c>
      <c r="K12" s="1" t="s">
        <v>10</v>
      </c>
    </row>
    <row r="13" spans="2:11" x14ac:dyDescent="0.25">
      <c r="B13" s="2" t="s">
        <v>16</v>
      </c>
      <c r="C13" s="1" t="s">
        <v>14</v>
      </c>
      <c r="D13" s="1" t="s">
        <v>17</v>
      </c>
      <c r="E13" s="1" t="s">
        <v>10</v>
      </c>
      <c r="G13" s="2" t="s">
        <v>16</v>
      </c>
      <c r="H13" s="1" t="s">
        <v>21</v>
      </c>
      <c r="I13" s="1">
        <v>0.8</v>
      </c>
      <c r="J13" s="3">
        <v>0.06</v>
      </c>
      <c r="K13" s="1" t="s">
        <v>10</v>
      </c>
    </row>
    <row r="16" spans="2:11" x14ac:dyDescent="0.25">
      <c r="G16" s="1" t="s">
        <v>0</v>
      </c>
      <c r="H16" s="1" t="s">
        <v>1</v>
      </c>
      <c r="I16" s="1" t="s">
        <v>19</v>
      </c>
      <c r="J16" s="1" t="s">
        <v>20</v>
      </c>
    </row>
    <row r="17" spans="7:10" x14ac:dyDescent="0.25">
      <c r="G17" s="1" t="s">
        <v>7</v>
      </c>
      <c r="H17" s="1" t="s">
        <v>5</v>
      </c>
      <c r="I17" s="4">
        <v>12000</v>
      </c>
      <c r="J17" s="4" cm="1">
        <f t="array" ref="J17">_xlfn.XLOOKUP(
  1,
  ( tblC[Revenue Type] = tblR[[#This Row],[Revenue Type]] ) *
  ( tblC[Outlet] = tblR[[#This Row],[Outlet]] ),
  tblC[Total part] * tblR[[#This Row],[Total Spend]] * tblC[Comission %] )</f>
        <v>1560</v>
      </c>
    </row>
    <row r="18" spans="7:10" x14ac:dyDescent="0.25">
      <c r="G18" s="1" t="s">
        <v>8</v>
      </c>
      <c r="H18" s="1" t="s">
        <v>11</v>
      </c>
      <c r="I18" s="4">
        <v>12000</v>
      </c>
      <c r="J18" s="4" cm="1">
        <f t="array" ref="J18">_xlfn.XLOOKUP(
  1,
  ( tblC[Revenue Type] = tblR[[#This Row],[Revenue Type]] ) *
  ( tblC[Outlet] = tblR[[#This Row],[Outlet]] ),
  tblC[Total part] * tblR[[#This Row],[Total Spend]] * tblC[Comission %] )</f>
        <v>612</v>
      </c>
    </row>
  </sheetData>
  <pageMargins left="0.7" right="0.7" top="0.75" bottom="0.75" header="0.3" footer="0.3"/>
  <pageSetup paperSize="9" orientation="portrait" horizontalDpi="0" verticalDpi="0" r:id="rId1"/>
  <headerFooter>
    <oddFooter>&amp;L_x000D_&amp;1#&amp;"Calibri"&amp;8&amp;K000000 Sensitivity: Confidential</oddFooter>
  </headerFooter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Sergei Baklan</cp:lastModifiedBy>
  <dcterms:created xsi:type="dcterms:W3CDTF">2021-12-28T17:59:19Z</dcterms:created>
  <dcterms:modified xsi:type="dcterms:W3CDTF">2021-12-28T18:35:51Z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2021-12-28T17:59:20Z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7187bf63-3cb7-4d3a-aa90-03df4ae68cb2</vt:lpwstr>
  </property>
  <property fmtid="{D5CDD505-2E9C-101B-9397-08002B2CF9AE}" pid="8" name="MSIP_Label_0bcfeaf9-6f6c-4738-872d-67cba7c53334_ContentBits">
    <vt:lpwstr>2</vt:lpwstr>
  </property>
</Properties>
</file>