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002p\Desktop\"/>
    </mc:Choice>
  </mc:AlternateContent>
  <xr:revisionPtr revIDLastSave="0" documentId="13_ncr:1_{7867501F-BB6E-425A-929F-B84FF5C1D35E}" xr6:coauthVersionLast="47" xr6:coauthVersionMax="47" xr10:uidLastSave="{00000000-0000-0000-0000-000000000000}"/>
  <bookViews>
    <workbookView xWindow="-98" yWindow="-98" windowWidth="22695" windowHeight="14595" xr2:uid="{E4EDB624-5850-40B3-9B58-1DD06D9FF4DD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1" l="1" a="1"/>
  <c r="H5" i="1" s="1"/>
  <c r="H11" i="1" a="1"/>
  <c r="H11" i="1" s="1"/>
  <c r="C55" i="1" l="1"/>
  <c r="C40" i="1"/>
  <c r="C31" i="1"/>
  <c r="C28" i="1"/>
  <c r="C52" i="1"/>
  <c r="C26" i="1"/>
  <c r="C57" i="1"/>
  <c r="C45" i="1"/>
  <c r="C50" i="1"/>
  <c r="C48" i="1"/>
  <c r="C58" i="1"/>
  <c r="C49" i="1"/>
  <c r="C46" i="1"/>
  <c r="C56" i="1"/>
  <c r="C30" i="1"/>
  <c r="C42" i="1"/>
  <c r="C23" i="1"/>
  <c r="C32" i="1"/>
  <c r="C43" i="1"/>
  <c r="C51" i="1"/>
  <c r="C38" i="1"/>
  <c r="C41" i="1"/>
  <c r="C37" i="1"/>
  <c r="C35" i="1"/>
  <c r="C24" i="1"/>
  <c r="C47" i="1"/>
  <c r="C36" i="1"/>
  <c r="C39" i="1"/>
  <c r="C34" i="1"/>
  <c r="C33" i="1"/>
  <c r="C44" i="1"/>
  <c r="C29" i="1"/>
  <c r="C27" i="1"/>
  <c r="C5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<sst xmlns="http://schemas.openxmlformats.org/spreadsheetml/2006/main" count="12" uniqueCount="9">
  <si>
    <t>RESULT</t>
  </si>
  <si>
    <t>EXAMPLE LOOKUP</t>
  </si>
  <si>
    <t>SECOND LAST VALUE</t>
  </si>
  <si>
    <t>LAST VALUE</t>
  </si>
  <si>
    <t>WK</t>
  </si>
  <si>
    <t>P</t>
  </si>
  <si>
    <t>£</t>
  </si>
  <si>
    <t>LOOKUP WEEK</t>
  </si>
  <si>
    <t>LOOKUP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</si>
</sst>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"/>
    <numFmt numFmtId="165" formatCode="&quot;£&quot;#,##0.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64" fontId="1" fillId="0" borderId="1" xfId="0" applyNumberFormat="1" applyFont="1" applyBorder="1" applyAlignment="1">
      <alignment horizontal="center"/>
    </xf>
    <xf numFmtId="1" fontId="1" fillId="2" borderId="3" xfId="0" applyNumberFormat="1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3" borderId="5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1" fontId="1" fillId="4" borderId="2" xfId="0" applyNumberFormat="1" applyFont="1" applyFill="1" applyBorder="1" applyAlignment="1" applyProtection="1">
      <alignment horizontal="center"/>
      <protection locked="0"/>
    </xf>
    <xf numFmtId="0" fontId="1" fillId="4" borderId="2" xfId="0" applyFont="1" applyFill="1" applyBorder="1" applyAlignment="1">
      <alignment horizontal="center"/>
    </xf>
    <xf numFmtId="164" fontId="1" fillId="4" borderId="1" xfId="0" applyNumberFormat="1" applyFont="1" applyFill="1" applyBorder="1" applyAlignment="1">
      <alignment horizontal="center"/>
    </xf>
    <xf numFmtId="0" fontId="1" fillId="4" borderId="0" xfId="0" applyFont="1" applyFill="1" applyAlignment="1">
      <alignment horizontal="center" vertical="center" textRotation="90" wrapText="1"/>
    </xf>
    <xf numFmtId="0" fontId="0" fillId="4" borderId="0" xfId="0" applyFill="1" applyAlignment="1">
      <alignment horizontal="center"/>
    </xf>
    <xf numFmtId="0" fontId="1" fillId="0" borderId="0" xfId="0" applyFont="1" applyAlignment="1">
      <alignment vertical="center"/>
    </xf>
    <xf numFmtId="0" fontId="0" fillId="4" borderId="0" xfId="0" applyFill="1" applyAlignment="1">
      <alignment horizontal="center" wrapText="1"/>
    </xf>
    <xf numFmtId="0" fontId="0" fillId="4" borderId="0" xfId="0" applyFill="1" applyAlignment="1">
      <alignment horizontal="center" vertical="center" wrapText="1"/>
    </xf>
    <xf numFmtId="3" fontId="0" fillId="4" borderId="0" xfId="0" applyNumberFormat="1" applyFill="1" applyAlignment="1">
      <alignment horizontal="center"/>
    </xf>
    <xf numFmtId="165" fontId="0" fillId="4" borderId="0" xfId="0" applyNumberFormat="1" applyFill="1" applyAlignment="1">
      <alignment horizontal="center"/>
    </xf>
    <xf numFmtId="0" fontId="1" fillId="5" borderId="0" xfId="0" applyFont="1" applyFill="1" applyAlignment="1">
      <alignment horizontal="center" vertical="center" textRotation="90" wrapText="1"/>
    </xf>
    <xf numFmtId="0" fontId="0" fillId="5" borderId="0" xfId="0" applyFill="1" applyAlignment="1">
      <alignment horizontal="center" wrapText="1"/>
    </xf>
    <xf numFmtId="0" fontId="0" fillId="5" borderId="0" xfId="0" applyFill="1" applyAlignment="1">
      <alignment horizontal="center" vertical="center" wrapText="1"/>
    </xf>
    <xf numFmtId="0" fontId="0" fillId="5" borderId="0" xfId="0" applyFill="1" applyAlignment="1">
      <alignment horizontal="center"/>
    </xf>
    <xf numFmtId="3" fontId="0" fillId="5" borderId="0" xfId="0" applyNumberFormat="1" applyFill="1" applyAlignment="1">
      <alignment horizontal="center"/>
    </xf>
    <xf numFmtId="164" fontId="0" fillId="5" borderId="0" xfId="0" applyNumberFormat="1" applyFill="1" applyAlignment="1">
      <alignment horizontal="center"/>
    </xf>
    <xf numFmtId="1" fontId="1" fillId="5" borderId="2" xfId="0" applyNumberFormat="1" applyFont="1" applyFill="1" applyBorder="1" applyAlignment="1" applyProtection="1">
      <alignment horizontal="center"/>
      <protection locked="0"/>
    </xf>
    <xf numFmtId="0" fontId="1" fillId="5" borderId="2" xfId="0" applyFont="1" applyFill="1" applyBorder="1" applyAlignment="1">
      <alignment horizontal="center"/>
    </xf>
    <xf numFmtId="164" fontId="1" fillId="5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9b062afc4a4d4ff/Documents/MP%20StrategyFY21_Spli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Task Pad"/>
      <sheetName val="KPI Weekly Overview"/>
      <sheetName val="K1 KPI Weekly Planner"/>
      <sheetName val="Weekly KPI Return Template"/>
      <sheetName val="Area Weekly Overview"/>
      <sheetName val="AREA KPI Trends"/>
      <sheetName val="Cashier Inv Checks"/>
      <sheetName val="Cashier MS Tracker"/>
      <sheetName val="Claims Tracker"/>
      <sheetName val="STD17 Investigation"/>
      <sheetName val="Cashier Till Differences"/>
      <sheetName val="Safe Discrepancy Tracker"/>
      <sheetName val="Fluctuation Tracker"/>
      <sheetName val="Absence Log"/>
      <sheetName val="Absence Overview"/>
      <sheetName val="Probation Tracker"/>
      <sheetName val="Maternity Tracker"/>
      <sheetName val="Availability Tool"/>
      <sheetName val="Focus Visits - M1"/>
      <sheetName val="Focus Visits - M2"/>
      <sheetName val="Inv Focus Visit - M1"/>
      <sheetName val="AM Movements - M1"/>
      <sheetName val="AM Movements - M2"/>
      <sheetName val="EE Master Data"/>
      <sheetName val="Area Master Data"/>
      <sheetName val="Sliding Scales"/>
    </sheetNames>
    <sheetDataSet>
      <sheetData sheetId="0"/>
      <sheetData sheetId="1"/>
      <sheetData sheetId="2"/>
      <sheetData sheetId="3">
        <row r="16">
          <cell r="E16" t="str">
            <v>920211550</v>
          </cell>
          <cell r="K16">
            <v>872</v>
          </cell>
          <cell r="L16" t="str">
            <v/>
          </cell>
          <cell r="M16" t="str">
            <v/>
          </cell>
          <cell r="N16" t="str">
            <v>Y</v>
          </cell>
          <cell r="O16" t="str">
            <v/>
          </cell>
        </row>
        <row r="17">
          <cell r="E17" t="str">
            <v>920211655</v>
          </cell>
          <cell r="K17">
            <v>1640</v>
          </cell>
          <cell r="L17" t="str">
            <v/>
          </cell>
          <cell r="M17" t="str">
            <v/>
          </cell>
          <cell r="N17" t="str">
            <v>Y</v>
          </cell>
          <cell r="O17" t="str">
            <v/>
          </cell>
        </row>
        <row r="18">
          <cell r="E18" t="str">
            <v>920211694</v>
          </cell>
          <cell r="K18">
            <v>825.5</v>
          </cell>
          <cell r="L18" t="str">
            <v/>
          </cell>
          <cell r="M18" t="str">
            <v/>
          </cell>
          <cell r="N18" t="str">
            <v>Y</v>
          </cell>
          <cell r="O18" t="str">
            <v/>
          </cell>
        </row>
        <row r="19">
          <cell r="E19" t="str">
            <v>920211750</v>
          </cell>
          <cell r="K19">
            <v>1160</v>
          </cell>
          <cell r="L19" t="str">
            <v/>
          </cell>
          <cell r="M19" t="str">
            <v/>
          </cell>
          <cell r="N19" t="str">
            <v>Y</v>
          </cell>
          <cell r="O19" t="str">
            <v/>
          </cell>
        </row>
        <row r="20">
          <cell r="E20" t="str">
            <v>920211754</v>
          </cell>
          <cell r="K20">
            <v>1250.5</v>
          </cell>
          <cell r="L20" t="str">
            <v/>
          </cell>
          <cell r="M20" t="str">
            <v/>
          </cell>
          <cell r="N20" t="str">
            <v>Y</v>
          </cell>
          <cell r="O20" t="str">
            <v/>
          </cell>
        </row>
        <row r="21">
          <cell r="E21" t="str">
            <v>9202159019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5748</v>
          </cell>
          <cell r="L21">
            <v>0</v>
          </cell>
          <cell r="M21">
            <v>0</v>
          </cell>
          <cell r="N21" t="str">
            <v>Y</v>
          </cell>
          <cell r="O21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F72D2-5D5E-4202-88A5-E35C3ABF8E0A}">
  <dimension ref="A1:H58"/>
  <sheetViews>
    <sheetView tabSelected="1" workbookViewId="0">
      <selection activeCell="M15" sqref="M15"/>
    </sheetView>
  </sheetViews>
  <sheetFormatPr defaultRowHeight="14.25" x14ac:dyDescent="0.45"/>
  <cols>
    <col min="1" max="1" width="4.1328125" customWidth="1"/>
    <col min="2" max="2" width="3.3984375" customWidth="1"/>
  </cols>
  <sheetData>
    <row r="1" spans="1:8" ht="30" customHeight="1" x14ac:dyDescent="0.45">
      <c r="A1" s="17" t="s">
        <v>1</v>
      </c>
      <c r="B1" s="17"/>
      <c r="C1" s="17"/>
    </row>
    <row r="3" spans="1:8" ht="14.25" customHeight="1" x14ac:dyDescent="0.45">
      <c r="E3" s="15" t="s">
        <v>2</v>
      </c>
      <c r="F3" s="18" t="s">
        <v>7</v>
      </c>
      <c r="G3" s="18" t="s">
        <v>8</v>
      </c>
      <c r="H3" s="19" t="s">
        <v>0</v>
      </c>
    </row>
    <row r="4" spans="1:8" ht="14.65" thickBot="1" x14ac:dyDescent="0.5">
      <c r="E4" s="15"/>
      <c r="F4" s="18"/>
      <c r="G4" s="18"/>
      <c r="H4" s="19"/>
    </row>
    <row r="5" spans="1:8" ht="14.65" thickBot="1" x14ac:dyDescent="0.5">
      <c r="A5" s="9" t="s">
        <v>4</v>
      </c>
      <c r="B5" s="10" t="s">
        <v>5</v>
      </c>
      <c r="C5" s="11" t="s">
        <v>6</v>
      </c>
      <c r="E5" s="15"/>
      <c r="F5" s="16">
        <v>3</v>
      </c>
      <c r="G5" s="20">
        <v>2</v>
      </c>
      <c r="H5" s="21" cm="1">
        <f t="array" ref="H5">INDEX($C$6:$C$58,LARGE(IF(($A$6:$A$58=F5)*($C$6:$C$58&lt;&gt;"")*($B$6:$B$58=G5),ROW($C6:$C58)),2))</f>
        <v>28</v>
      </c>
    </row>
    <row r="6" spans="1:8" x14ac:dyDescent="0.45">
      <c r="A6" s="8">
        <v>4</v>
      </c>
      <c r="B6" s="1">
        <v>1</v>
      </c>
      <c r="C6" s="4">
        <v>12</v>
      </c>
    </row>
    <row r="7" spans="1:8" x14ac:dyDescent="0.45">
      <c r="A7" s="3">
        <v>1</v>
      </c>
      <c r="B7" s="2">
        <v>1</v>
      </c>
      <c r="C7" s="4">
        <v>4</v>
      </c>
    </row>
    <row r="8" spans="1:8" x14ac:dyDescent="0.45">
      <c r="A8" s="3">
        <v>2</v>
      </c>
      <c r="B8" s="2">
        <v>1</v>
      </c>
      <c r="C8" s="4">
        <v>55</v>
      </c>
    </row>
    <row r="9" spans="1:8" x14ac:dyDescent="0.45">
      <c r="A9" s="3">
        <v>3</v>
      </c>
      <c r="B9" s="2">
        <v>1</v>
      </c>
      <c r="C9" s="4">
        <v>1</v>
      </c>
      <c r="E9" s="22" t="s">
        <v>3</v>
      </c>
      <c r="F9" s="23" t="s">
        <v>7</v>
      </c>
      <c r="G9" s="23" t="s">
        <v>8</v>
      </c>
      <c r="H9" s="24" t="s">
        <v>0</v>
      </c>
    </row>
    <row r="10" spans="1:8" x14ac:dyDescent="0.45">
      <c r="A10" s="3">
        <v>4</v>
      </c>
      <c r="B10" s="2">
        <v>1</v>
      </c>
      <c r="C10" s="4">
        <v>90</v>
      </c>
      <c r="E10" s="22"/>
      <c r="F10" s="23"/>
      <c r="G10" s="23"/>
      <c r="H10" s="24"/>
    </row>
    <row r="11" spans="1:8" x14ac:dyDescent="0.45">
      <c r="A11" s="3">
        <v>1</v>
      </c>
      <c r="B11" s="2">
        <v>1</v>
      </c>
      <c r="C11" s="4">
        <v>19</v>
      </c>
      <c r="E11" s="22"/>
      <c r="F11" s="25">
        <v>3</v>
      </c>
      <c r="G11" s="26">
        <v>2</v>
      </c>
      <c r="H11" s="27" cm="1">
        <f t="array" ref="H11">_xlfn.IFNA(LOOKUP(2,1/($A$6:$A$58=F11)/($B$6:$B$58=G11)/ISNUMBER($C$6:$C$58),$C$6:$C$58),0)</f>
        <v>47</v>
      </c>
    </row>
    <row r="12" spans="1:8" x14ac:dyDescent="0.45">
      <c r="A12" s="3">
        <v>2</v>
      </c>
      <c r="B12" s="2">
        <v>1</v>
      </c>
      <c r="C12" s="4">
        <v>6</v>
      </c>
    </row>
    <row r="13" spans="1:8" x14ac:dyDescent="0.45">
      <c r="A13" s="3">
        <v>3</v>
      </c>
      <c r="B13" s="2">
        <v>1</v>
      </c>
      <c r="C13" s="4">
        <v>101</v>
      </c>
    </row>
    <row r="14" spans="1:8" x14ac:dyDescent="0.45">
      <c r="A14" s="3">
        <v>4</v>
      </c>
      <c r="B14" s="2">
        <v>1</v>
      </c>
      <c r="C14" s="4">
        <v>201</v>
      </c>
    </row>
    <row r="15" spans="1:8" x14ac:dyDescent="0.45">
      <c r="A15" s="3">
        <v>1</v>
      </c>
      <c r="B15" s="2">
        <v>2</v>
      </c>
      <c r="C15" s="4">
        <v>99</v>
      </c>
    </row>
    <row r="16" spans="1:8" x14ac:dyDescent="0.45">
      <c r="A16" s="3">
        <v>2</v>
      </c>
      <c r="B16" s="2">
        <v>2</v>
      </c>
      <c r="C16" s="4">
        <v>67</v>
      </c>
    </row>
    <row r="17" spans="1:3" x14ac:dyDescent="0.45">
      <c r="A17" s="12">
        <v>3</v>
      </c>
      <c r="B17" s="13">
        <v>2</v>
      </c>
      <c r="C17" s="14">
        <v>2</v>
      </c>
    </row>
    <row r="18" spans="1:3" x14ac:dyDescent="0.45">
      <c r="A18" s="3">
        <v>4</v>
      </c>
      <c r="B18" s="2">
        <v>2</v>
      </c>
      <c r="C18" s="4">
        <v>108</v>
      </c>
    </row>
    <row r="19" spans="1:3" x14ac:dyDescent="0.45">
      <c r="A19" s="3">
        <v>1</v>
      </c>
      <c r="B19" s="2">
        <v>2</v>
      </c>
      <c r="C19" s="4">
        <v>120</v>
      </c>
    </row>
    <row r="20" spans="1:3" x14ac:dyDescent="0.45">
      <c r="A20" s="3">
        <v>2</v>
      </c>
      <c r="B20" s="2">
        <v>2</v>
      </c>
      <c r="C20" s="4">
        <v>220</v>
      </c>
    </row>
    <row r="21" spans="1:3" x14ac:dyDescent="0.45">
      <c r="A21" s="28">
        <v>3</v>
      </c>
      <c r="B21" s="29">
        <v>2</v>
      </c>
      <c r="C21" s="30">
        <v>47</v>
      </c>
    </row>
    <row r="22" spans="1:3" x14ac:dyDescent="0.45">
      <c r="A22" s="3">
        <v>4</v>
      </c>
      <c r="B22" s="2">
        <v>2</v>
      </c>
      <c r="C22" s="4">
        <v>28</v>
      </c>
    </row>
    <row r="23" spans="1:3" x14ac:dyDescent="0.45">
      <c r="A23" s="3">
        <v>1</v>
      </c>
      <c r="B23" s="2">
        <v>2</v>
      </c>
      <c r="C23" s="4" t="str">
        <f>_xlfn.IFNA(VLOOKUP($AG23&amp;YEAR($B23)&amp;$AJ$4,'[1]K1 KPI Weekly Planner'!$E$16:$O$21,5,0),"")</f>
        <v/>
      </c>
    </row>
    <row r="24" spans="1:3" x14ac:dyDescent="0.45">
      <c r="A24" s="3">
        <v>2</v>
      </c>
      <c r="B24" s="2">
        <v>2</v>
      </c>
      <c r="C24" s="4" t="str">
        <f>_xlfn.IFNA(VLOOKUP($AG24&amp;YEAR($B24)&amp;$AJ$4,'[1]K1 KPI Weekly Planner'!$E$16:$O$21,5,0),"")</f>
        <v/>
      </c>
    </row>
    <row r="25" spans="1:3" x14ac:dyDescent="0.45">
      <c r="A25" s="3">
        <v>3</v>
      </c>
      <c r="B25" s="2">
        <v>2</v>
      </c>
      <c r="C25" s="4"/>
    </row>
    <row r="26" spans="1:3" x14ac:dyDescent="0.45">
      <c r="A26" s="3">
        <v>4</v>
      </c>
      <c r="B26" s="2">
        <v>2</v>
      </c>
      <c r="C26" s="4" t="str">
        <f>_xlfn.IFNA(VLOOKUP($AG26&amp;YEAR($B26)&amp;$AJ$4,'[1]K1 KPI Weekly Planner'!$E$16:$O$21,5,0),"")</f>
        <v/>
      </c>
    </row>
    <row r="27" spans="1:3" x14ac:dyDescent="0.45">
      <c r="A27" s="3">
        <v>1</v>
      </c>
      <c r="B27" s="2">
        <v>3</v>
      </c>
      <c r="C27" s="4" t="str">
        <f>_xlfn.IFNA(VLOOKUP($AG27&amp;YEAR($B27)&amp;$AJ$4,'[1]K1 KPI Weekly Planner'!$E$16:$O$21,5,0),"")</f>
        <v/>
      </c>
    </row>
    <row r="28" spans="1:3" x14ac:dyDescent="0.45">
      <c r="A28" s="3">
        <v>1</v>
      </c>
      <c r="B28" s="2">
        <v>3</v>
      </c>
      <c r="C28" s="4" t="str">
        <f>_xlfn.IFNA(VLOOKUP($AG28&amp;YEAR($B28)&amp;$AJ$4,'[1]K1 KPI Weekly Planner'!$E$16:$O$21,5,0),"")</f>
        <v/>
      </c>
    </row>
    <row r="29" spans="1:3" x14ac:dyDescent="0.45">
      <c r="A29" s="3">
        <v>2</v>
      </c>
      <c r="B29" s="2">
        <v>3</v>
      </c>
      <c r="C29" s="4" t="str">
        <f>_xlfn.IFNA(VLOOKUP($AG29&amp;YEAR($B29)&amp;$AJ$4,'[1]K1 KPI Weekly Planner'!$E$16:$O$21,5,0),"")</f>
        <v/>
      </c>
    </row>
    <row r="30" spans="1:3" x14ac:dyDescent="0.45">
      <c r="A30" s="3">
        <v>3</v>
      </c>
      <c r="B30" s="2">
        <v>3</v>
      </c>
      <c r="C30" s="4" t="str">
        <f>_xlfn.IFNA(VLOOKUP($AG30&amp;YEAR($B30)&amp;$AJ$4,'[1]K1 KPI Weekly Planner'!$E$16:$O$21,5,0),"")</f>
        <v/>
      </c>
    </row>
    <row r="31" spans="1:3" x14ac:dyDescent="0.45">
      <c r="A31" s="3">
        <v>4</v>
      </c>
      <c r="B31" s="2">
        <v>3</v>
      </c>
      <c r="C31" s="4" t="str">
        <f>_xlfn.IFNA(VLOOKUP($AG31&amp;YEAR($B31)&amp;$AJ$4,'[1]K1 KPI Weekly Planner'!$E$16:$O$21,5,0),"")</f>
        <v/>
      </c>
    </row>
    <row r="32" spans="1:3" x14ac:dyDescent="0.45">
      <c r="A32" s="3">
        <v>1</v>
      </c>
      <c r="B32" s="2">
        <v>3</v>
      </c>
      <c r="C32" s="4" t="str">
        <f>_xlfn.IFNA(VLOOKUP($AG32&amp;YEAR($B32)&amp;$AJ$4,'[1]K1 KPI Weekly Planner'!$E$16:$O$21,5,0),"")</f>
        <v/>
      </c>
    </row>
    <row r="33" spans="1:3" x14ac:dyDescent="0.45">
      <c r="A33" s="3">
        <v>2</v>
      </c>
      <c r="B33" s="2">
        <v>3</v>
      </c>
      <c r="C33" s="4" t="str">
        <f>_xlfn.IFNA(VLOOKUP($AG33&amp;YEAR($B33)&amp;$AJ$4,'[1]K1 KPI Weekly Planner'!$E$16:$O$21,5,0),"")</f>
        <v/>
      </c>
    </row>
    <row r="34" spans="1:3" x14ac:dyDescent="0.45">
      <c r="A34" s="3">
        <v>3</v>
      </c>
      <c r="B34" s="2">
        <v>3</v>
      </c>
      <c r="C34" s="4" t="str">
        <f>_xlfn.IFNA(VLOOKUP($AG34&amp;YEAR($B34)&amp;$AJ$4,'[1]K1 KPI Weekly Planner'!$E$16:$O$21,5,0),"")</f>
        <v/>
      </c>
    </row>
    <row r="35" spans="1:3" x14ac:dyDescent="0.45">
      <c r="A35" s="3">
        <v>4</v>
      </c>
      <c r="B35" s="2">
        <v>3</v>
      </c>
      <c r="C35" s="4" t="str">
        <f>_xlfn.IFNA(VLOOKUP($AG35&amp;YEAR($B35)&amp;$AJ$4,'[1]K1 KPI Weekly Planner'!$E$16:$O$21,5,0),"")</f>
        <v/>
      </c>
    </row>
    <row r="36" spans="1:3" x14ac:dyDescent="0.45">
      <c r="A36" s="3">
        <v>1</v>
      </c>
      <c r="B36" s="2">
        <v>4</v>
      </c>
      <c r="C36" s="4" t="str">
        <f>_xlfn.IFNA(VLOOKUP($AG36&amp;YEAR($B36)&amp;$AJ$4,'[1]K1 KPI Weekly Planner'!$E$16:$O$21,5,0),"")</f>
        <v/>
      </c>
    </row>
    <row r="37" spans="1:3" x14ac:dyDescent="0.45">
      <c r="A37" s="3">
        <v>2</v>
      </c>
      <c r="B37" s="2">
        <v>4</v>
      </c>
      <c r="C37" s="4" t="str">
        <f>_xlfn.IFNA(VLOOKUP($AG37&amp;YEAR($B37)&amp;$AJ$4,'[1]K1 KPI Weekly Planner'!$E$16:$O$21,5,0),"")</f>
        <v/>
      </c>
    </row>
    <row r="38" spans="1:3" x14ac:dyDescent="0.45">
      <c r="A38" s="3">
        <v>3</v>
      </c>
      <c r="B38" s="2">
        <v>4</v>
      </c>
      <c r="C38" s="4" t="str">
        <f>_xlfn.IFNA(VLOOKUP($AG38&amp;YEAR($B38)&amp;$AJ$4,'[1]K1 KPI Weekly Planner'!$E$16:$O$21,5,0),"")</f>
        <v/>
      </c>
    </row>
    <row r="39" spans="1:3" x14ac:dyDescent="0.45">
      <c r="A39" s="3">
        <v>4</v>
      </c>
      <c r="B39" s="2">
        <v>4</v>
      </c>
      <c r="C39" s="4" t="str">
        <f>_xlfn.IFNA(VLOOKUP($AG39&amp;YEAR($B39)&amp;$AJ$4,'[1]K1 KPI Weekly Planner'!$E$16:$O$21,5,0),"")</f>
        <v/>
      </c>
    </row>
    <row r="40" spans="1:3" x14ac:dyDescent="0.45">
      <c r="A40" s="3">
        <v>1</v>
      </c>
      <c r="B40" s="2">
        <v>4</v>
      </c>
      <c r="C40" s="4" t="str">
        <f>_xlfn.IFNA(VLOOKUP($AG40&amp;YEAR($B40)&amp;$AJ$4,'[1]K1 KPI Weekly Planner'!$E$16:$O$21,5,0),"")</f>
        <v/>
      </c>
    </row>
    <row r="41" spans="1:3" x14ac:dyDescent="0.45">
      <c r="A41" s="3">
        <v>2</v>
      </c>
      <c r="B41" s="2">
        <v>4</v>
      </c>
      <c r="C41" s="4" t="str">
        <f>_xlfn.IFNA(VLOOKUP($AG41&amp;YEAR($B41)&amp;$AJ$4,'[1]K1 KPI Weekly Planner'!$E$16:$O$21,5,0),"")</f>
        <v/>
      </c>
    </row>
    <row r="42" spans="1:3" x14ac:dyDescent="0.45">
      <c r="A42" s="3">
        <v>3</v>
      </c>
      <c r="B42" s="2">
        <v>4</v>
      </c>
      <c r="C42" s="4" t="str">
        <f>_xlfn.IFNA(VLOOKUP($AG42&amp;YEAR($B42)&amp;$AJ$4,'[1]K1 KPI Weekly Planner'!$E$16:$O$21,5,0),"")</f>
        <v/>
      </c>
    </row>
    <row r="43" spans="1:3" x14ac:dyDescent="0.45">
      <c r="A43" s="3">
        <v>4</v>
      </c>
      <c r="B43" s="2">
        <v>4</v>
      </c>
      <c r="C43" s="4" t="str">
        <f>_xlfn.IFNA(VLOOKUP($AG43&amp;YEAR($B43)&amp;$AJ$4,'[1]K1 KPI Weekly Planner'!$E$16:$O$21,5,0),"")</f>
        <v/>
      </c>
    </row>
    <row r="44" spans="1:3" x14ac:dyDescent="0.45">
      <c r="A44" s="3">
        <v>1</v>
      </c>
      <c r="B44" s="2">
        <v>4</v>
      </c>
      <c r="C44" s="4" t="str">
        <f>_xlfn.IFNA(VLOOKUP($AG44&amp;YEAR($B44)&amp;$AJ$4,'[1]K1 KPI Weekly Planner'!$E$16:$O$21,5,0),"")</f>
        <v/>
      </c>
    </row>
    <row r="45" spans="1:3" x14ac:dyDescent="0.45">
      <c r="A45" s="3">
        <v>2</v>
      </c>
      <c r="B45" s="2">
        <v>4</v>
      </c>
      <c r="C45" s="4" t="str">
        <f>_xlfn.IFNA(VLOOKUP($AG45&amp;YEAR($B45)&amp;$AJ$4,'[1]K1 KPI Weekly Planner'!$E$16:$O$21,5,0),"")</f>
        <v/>
      </c>
    </row>
    <row r="46" spans="1:3" x14ac:dyDescent="0.45">
      <c r="A46" s="3">
        <v>3</v>
      </c>
      <c r="B46" s="2">
        <v>4</v>
      </c>
      <c r="C46" s="4" t="str">
        <f>_xlfn.IFNA(VLOOKUP($AG46&amp;YEAR($B46)&amp;$AJ$4,'[1]K1 KPI Weekly Planner'!$E$16:$O$21,5,0),"")</f>
        <v/>
      </c>
    </row>
    <row r="47" spans="1:3" x14ac:dyDescent="0.45">
      <c r="A47" s="3">
        <v>4</v>
      </c>
      <c r="B47" s="2">
        <v>4</v>
      </c>
      <c r="C47" s="4" t="str">
        <f>_xlfn.IFNA(VLOOKUP($AG47&amp;YEAR($B47)&amp;$AJ$4,'[1]K1 KPI Weekly Planner'!$E$16:$O$21,5,0),"")</f>
        <v/>
      </c>
    </row>
    <row r="48" spans="1:3" x14ac:dyDescent="0.45">
      <c r="A48" s="3">
        <v>1</v>
      </c>
      <c r="B48" s="2">
        <v>4</v>
      </c>
      <c r="C48" s="4" t="str">
        <f>_xlfn.IFNA(VLOOKUP($AG48&amp;YEAR($B48)&amp;$AJ$4,'[1]K1 KPI Weekly Planner'!$E$16:$O$21,5,0),"")</f>
        <v/>
      </c>
    </row>
    <row r="49" spans="1:3" x14ac:dyDescent="0.45">
      <c r="A49" s="3">
        <v>2</v>
      </c>
      <c r="B49" s="2">
        <v>4</v>
      </c>
      <c r="C49" s="4" t="str">
        <f>_xlfn.IFNA(VLOOKUP($AG49&amp;YEAR($B49)&amp;$AJ$4,'[1]K1 KPI Weekly Planner'!$E$16:$O$21,5,0),"")</f>
        <v/>
      </c>
    </row>
    <row r="50" spans="1:3" x14ac:dyDescent="0.45">
      <c r="A50" s="3">
        <v>3</v>
      </c>
      <c r="B50" s="2">
        <v>4</v>
      </c>
      <c r="C50" s="4" t="str">
        <f>_xlfn.IFNA(VLOOKUP($AG50&amp;YEAR($B50)&amp;$AJ$4,'[1]K1 KPI Weekly Planner'!$E$16:$O$21,5,0),"")</f>
        <v/>
      </c>
    </row>
    <row r="51" spans="1:3" x14ac:dyDescent="0.45">
      <c r="A51" s="3">
        <v>4</v>
      </c>
      <c r="B51" s="2">
        <v>4</v>
      </c>
      <c r="C51" s="4" t="str">
        <f>_xlfn.IFNA(VLOOKUP($AG51&amp;YEAR($B51)&amp;$AJ$4,'[1]K1 KPI Weekly Planner'!$E$16:$O$21,5,0),"")</f>
        <v/>
      </c>
    </row>
    <row r="52" spans="1:3" x14ac:dyDescent="0.45">
      <c r="A52" s="3">
        <v>1</v>
      </c>
      <c r="B52" s="2">
        <v>4</v>
      </c>
      <c r="C52" s="4" t="str">
        <f>_xlfn.IFNA(VLOOKUP($AG52&amp;YEAR($B52)&amp;$AJ$4,'[1]K1 KPI Weekly Planner'!$E$16:$O$21,5,0),"")</f>
        <v/>
      </c>
    </row>
    <row r="53" spans="1:3" x14ac:dyDescent="0.45">
      <c r="A53" s="3">
        <v>2</v>
      </c>
      <c r="B53" s="2">
        <v>4</v>
      </c>
      <c r="C53" s="4" t="str">
        <f>_xlfn.IFNA(VLOOKUP($AG53&amp;YEAR($B53)&amp;$AJ$4,'[1]K1 KPI Weekly Planner'!$E$16:$O$21,5,0),"")</f>
        <v/>
      </c>
    </row>
    <row r="54" spans="1:3" x14ac:dyDescent="0.45">
      <c r="A54" s="3">
        <v>3</v>
      </c>
      <c r="B54" s="2">
        <v>4</v>
      </c>
      <c r="C54" s="4"/>
    </row>
    <row r="55" spans="1:3" x14ac:dyDescent="0.45">
      <c r="A55" s="3">
        <v>4</v>
      </c>
      <c r="B55" s="2">
        <v>4</v>
      </c>
      <c r="C55" s="4" t="str">
        <f>_xlfn.IFNA(VLOOKUP($AG55&amp;YEAR($B55)&amp;$AJ$4,'[1]K1 KPI Weekly Planner'!$E$16:$O$21,5,0),"")</f>
        <v/>
      </c>
    </row>
    <row r="56" spans="1:3" x14ac:dyDescent="0.45">
      <c r="A56" s="3">
        <v>1</v>
      </c>
      <c r="B56" s="2">
        <v>4</v>
      </c>
      <c r="C56" s="4" t="str">
        <f>_xlfn.IFNA(VLOOKUP($AG56&amp;YEAR($B56)&amp;$AJ$4,'[1]K1 KPI Weekly Planner'!$E$16:$O$21,5,0),"")</f>
        <v/>
      </c>
    </row>
    <row r="57" spans="1:3" x14ac:dyDescent="0.45">
      <c r="A57" s="3">
        <v>2</v>
      </c>
      <c r="B57" s="2">
        <v>4</v>
      </c>
      <c r="C57" s="4" t="str">
        <f>_xlfn.IFNA(VLOOKUP($AG57&amp;YEAR($B57)&amp;$AJ$4,'[1]K1 KPI Weekly Planner'!$E$16:$O$21,5,0),"")</f>
        <v/>
      </c>
    </row>
    <row r="58" spans="1:3" ht="14.65" thickBot="1" x14ac:dyDescent="0.5">
      <c r="A58" s="5">
        <v>3</v>
      </c>
      <c r="B58" s="6">
        <v>4</v>
      </c>
      <c r="C58" s="7" t="str">
        <f>_xlfn.IFNA(VLOOKUP($AG58&amp;YEAR($B58)&amp;$AJ$4,'[1]K1 KPI Weekly Planner'!$E$16:$O$21,5,0),"")</f>
        <v/>
      </c>
    </row>
  </sheetData>
  <mergeCells count="8">
    <mergeCell ref="E3:E5"/>
    <mergeCell ref="E9:E11"/>
    <mergeCell ref="F9:F10"/>
    <mergeCell ref="G9:G10"/>
    <mergeCell ref="H9:H10"/>
    <mergeCell ref="F3:F4"/>
    <mergeCell ref="G3:G4"/>
    <mergeCell ref="H3:H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Parry</dc:creator>
  <cp:lastModifiedBy>Matt Parry</cp:lastModifiedBy>
  <dcterms:created xsi:type="dcterms:W3CDTF">2021-12-14T08:31:00Z</dcterms:created>
  <dcterms:modified xsi:type="dcterms:W3CDTF">2021-12-14T08:55:05Z</dcterms:modified>
</cp:coreProperties>
</file>