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\Documents\1006_Excel\techcommunity\"/>
    </mc:Choice>
  </mc:AlternateContent>
  <xr:revisionPtr revIDLastSave="0" documentId="13_ncr:1_{92EC8F8E-FE6C-45D2-8CD9-974E7E4668B1}" xr6:coauthVersionLast="47" xr6:coauthVersionMax="47" xr10:uidLastSave="{00000000-0000-0000-0000-000000000000}"/>
  <bookViews>
    <workbookView xWindow="1752" yWindow="1752" windowWidth="10416" windowHeight="5424" activeTab="1" xr2:uid="{00000000-000D-0000-FFFF-FFFF00000000}"/>
  </bookViews>
  <sheets>
    <sheet name="Old Excel" sheetId="1" r:id="rId1"/>
    <sheet name="XLOOKUP" sheetId="4" r:id="rId2"/>
    <sheet name="365" sheetId="2" r:id="rId3"/>
    <sheet name="365 (2)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4" l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E67" i="4" s="1"/>
  <c r="D68" i="4"/>
  <c r="D69" i="4"/>
  <c r="D70" i="4"/>
  <c r="D71" i="4"/>
  <c r="D72" i="4"/>
  <c r="D73" i="4"/>
  <c r="D74" i="4"/>
  <c r="D75" i="4"/>
  <c r="E75" i="4" s="1"/>
  <c r="D76" i="4"/>
  <c r="D77" i="4"/>
  <c r="D78" i="4"/>
  <c r="D79" i="4"/>
  <c r="D80" i="4"/>
  <c r="D81" i="4"/>
  <c r="D82" i="4"/>
  <c r="D83" i="4"/>
  <c r="E83" i="4" s="1"/>
  <c r="D84" i="4"/>
  <c r="D85" i="4"/>
  <c r="D86" i="4"/>
  <c r="D87" i="4"/>
  <c r="D88" i="4"/>
  <c r="D89" i="4"/>
  <c r="D90" i="4"/>
  <c r="E90" i="4" s="1"/>
  <c r="D91" i="4"/>
  <c r="E91" i="4" s="1"/>
  <c r="D92" i="4"/>
  <c r="E92" i="4" s="1"/>
  <c r="D93" i="4"/>
  <c r="D94" i="4"/>
  <c r="D95" i="4"/>
  <c r="D96" i="4"/>
  <c r="D97" i="4"/>
  <c r="D98" i="4"/>
  <c r="D99" i="4"/>
  <c r="E99" i="4" s="1"/>
  <c r="D100" i="4"/>
  <c r="E100" i="4" s="1"/>
  <c r="D101" i="4"/>
  <c r="E101" i="4" s="1"/>
  <c r="D102" i="4"/>
  <c r="D103" i="4"/>
  <c r="D104" i="4"/>
  <c r="D105" i="4"/>
  <c r="E105" i="4" s="1"/>
  <c r="D106" i="4"/>
  <c r="D107" i="4"/>
  <c r="E107" i="4" s="1"/>
  <c r="D108" i="4"/>
  <c r="E108" i="4" s="1"/>
  <c r="D109" i="4"/>
  <c r="D110" i="4"/>
  <c r="D111" i="4"/>
  <c r="D112" i="4"/>
  <c r="D113" i="4"/>
  <c r="D114" i="4"/>
  <c r="D115" i="4"/>
  <c r="E115" i="4" s="1"/>
  <c r="D116" i="4"/>
  <c r="E116" i="4" s="1"/>
  <c r="D117" i="4"/>
  <c r="D118" i="4"/>
  <c r="D119" i="4"/>
  <c r="D120" i="4"/>
  <c r="D121" i="4"/>
  <c r="D122" i="4"/>
  <c r="D123" i="4"/>
  <c r="E123" i="4" s="1"/>
  <c r="D124" i="4"/>
  <c r="E124" i="4" s="1"/>
  <c r="D125" i="4"/>
  <c r="D126" i="4"/>
  <c r="E126" i="4" s="1"/>
  <c r="D127" i="4"/>
  <c r="E127" i="4" s="1"/>
  <c r="D128" i="4"/>
  <c r="D129" i="4"/>
  <c r="D130" i="4"/>
  <c r="D131" i="4"/>
  <c r="E131" i="4" s="1"/>
  <c r="D132" i="4"/>
  <c r="E132" i="4" s="1"/>
  <c r="D133" i="4"/>
  <c r="D134" i="4"/>
  <c r="D135" i="4"/>
  <c r="E135" i="4" s="1"/>
  <c r="D136" i="4"/>
  <c r="D137" i="4"/>
  <c r="D138" i="4"/>
  <c r="D139" i="4"/>
  <c r="E139" i="4" s="1"/>
  <c r="D140" i="4"/>
  <c r="E140" i="4" s="1"/>
  <c r="D141" i="4"/>
  <c r="D142" i="4"/>
  <c r="D143" i="4"/>
  <c r="E143" i="4" s="1"/>
  <c r="D144" i="4"/>
  <c r="D145" i="4"/>
  <c r="D146" i="4"/>
  <c r="D147" i="4"/>
  <c r="E147" i="4" s="1"/>
  <c r="D148" i="4"/>
  <c r="E148" i="4" s="1"/>
  <c r="D149" i="4"/>
  <c r="D150" i="4"/>
  <c r="D151" i="4"/>
  <c r="E151" i="4" s="1"/>
  <c r="D152" i="4"/>
  <c r="D153" i="4"/>
  <c r="D154" i="4"/>
  <c r="D155" i="4"/>
  <c r="E155" i="4" s="1"/>
  <c r="D156" i="4"/>
  <c r="E156" i="4" s="1"/>
  <c r="D157" i="4"/>
  <c r="D158" i="4"/>
  <c r="D159" i="4"/>
  <c r="E159" i="4" s="1"/>
  <c r="D160" i="4"/>
  <c r="D161" i="4"/>
  <c r="D162" i="4"/>
  <c r="D163" i="4"/>
  <c r="E163" i="4" s="1"/>
  <c r="D164" i="4"/>
  <c r="E164" i="4" s="1"/>
  <c r="D165" i="4"/>
  <c r="D166" i="4"/>
  <c r="D167" i="4"/>
  <c r="E167" i="4" s="1"/>
  <c r="D168" i="4"/>
  <c r="D169" i="4"/>
  <c r="D170" i="4"/>
  <c r="D171" i="4"/>
  <c r="E171" i="4" s="1"/>
  <c r="D172" i="4"/>
  <c r="E172" i="4" s="1"/>
  <c r="D173" i="4"/>
  <c r="D174" i="4"/>
  <c r="D175" i="4"/>
  <c r="E175" i="4" s="1"/>
  <c r="D176" i="4"/>
  <c r="D177" i="4"/>
  <c r="D178" i="4"/>
  <c r="D179" i="4"/>
  <c r="E179" i="4" s="1"/>
  <c r="D180" i="4"/>
  <c r="E180" i="4" s="1"/>
  <c r="D181" i="4"/>
  <c r="D182" i="4"/>
  <c r="D183" i="4"/>
  <c r="E183" i="4" s="1"/>
  <c r="D184" i="4"/>
  <c r="D185" i="4"/>
  <c r="D186" i="4"/>
  <c r="D187" i="4"/>
  <c r="E187" i="4" s="1"/>
  <c r="D188" i="4"/>
  <c r="E188" i="4" s="1"/>
  <c r="D189" i="4"/>
  <c r="D190" i="4"/>
  <c r="D191" i="4"/>
  <c r="E191" i="4" s="1"/>
  <c r="D192" i="4"/>
  <c r="D193" i="4"/>
  <c r="D194" i="4"/>
  <c r="D195" i="4"/>
  <c r="E195" i="4" s="1"/>
  <c r="D196" i="4"/>
  <c r="E196" i="4" s="1"/>
  <c r="D197" i="4"/>
  <c r="D198" i="4"/>
  <c r="D199" i="4"/>
  <c r="E199" i="4" s="1"/>
  <c r="D200" i="4"/>
  <c r="D201" i="4"/>
  <c r="D202" i="4"/>
  <c r="D203" i="4"/>
  <c r="E203" i="4" s="1"/>
  <c r="D204" i="4"/>
  <c r="E204" i="4" s="1"/>
  <c r="D205" i="4"/>
  <c r="D206" i="4"/>
  <c r="D207" i="4"/>
  <c r="E207" i="4" s="1"/>
  <c r="D208" i="4"/>
  <c r="D209" i="4"/>
  <c r="D210" i="4"/>
  <c r="D211" i="4"/>
  <c r="E211" i="4" s="1"/>
  <c r="D212" i="4"/>
  <c r="E212" i="4" s="1"/>
  <c r="D213" i="4"/>
  <c r="D214" i="4"/>
  <c r="D215" i="4"/>
  <c r="E215" i="4" s="1"/>
  <c r="D216" i="4"/>
  <c r="D217" i="4"/>
  <c r="D218" i="4"/>
  <c r="D219" i="4"/>
  <c r="E219" i="4" s="1"/>
  <c r="D220" i="4"/>
  <c r="E220" i="4" s="1"/>
  <c r="D221" i="4"/>
  <c r="D222" i="4"/>
  <c r="D223" i="4"/>
  <c r="E223" i="4" s="1"/>
  <c r="D224" i="4"/>
  <c r="D225" i="4"/>
  <c r="D226" i="4"/>
  <c r="D227" i="4"/>
  <c r="E227" i="4" s="1"/>
  <c r="D228" i="4"/>
  <c r="E228" i="4" s="1"/>
  <c r="D229" i="4"/>
  <c r="D230" i="4"/>
  <c r="D231" i="4"/>
  <c r="E231" i="4" s="1"/>
  <c r="D232" i="4"/>
  <c r="D233" i="4"/>
  <c r="D234" i="4"/>
  <c r="D235" i="4"/>
  <c r="E235" i="4" s="1"/>
  <c r="D236" i="4"/>
  <c r="E236" i="4" s="1"/>
  <c r="D237" i="4"/>
  <c r="D238" i="4"/>
  <c r="D239" i="4"/>
  <c r="E239" i="4" s="1"/>
  <c r="D240" i="4"/>
  <c r="D241" i="4"/>
  <c r="D242" i="4"/>
  <c r="D243" i="4"/>
  <c r="E243" i="4" s="1"/>
  <c r="D244" i="4"/>
  <c r="E244" i="4" s="1"/>
  <c r="D245" i="4"/>
  <c r="D246" i="4"/>
  <c r="D247" i="4"/>
  <c r="E247" i="4" s="1"/>
  <c r="D248" i="4"/>
  <c r="D249" i="4"/>
  <c r="D250" i="4"/>
  <c r="D251" i="4"/>
  <c r="E251" i="4" s="1"/>
  <c r="D252" i="4"/>
  <c r="E252" i="4" s="1"/>
  <c r="D253" i="4"/>
  <c r="D254" i="4"/>
  <c r="D255" i="4"/>
  <c r="E255" i="4" s="1"/>
  <c r="D256" i="4"/>
  <c r="D257" i="4"/>
  <c r="D258" i="4"/>
  <c r="D259" i="4"/>
  <c r="E259" i="4" s="1"/>
  <c r="D260" i="4"/>
  <c r="E260" i="4" s="1"/>
  <c r="D261" i="4"/>
  <c r="D262" i="4"/>
  <c r="D263" i="4"/>
  <c r="E263" i="4" s="1"/>
  <c r="D264" i="4"/>
  <c r="D265" i="4"/>
  <c r="D266" i="4"/>
  <c r="D267" i="4"/>
  <c r="E267" i="4" s="1"/>
  <c r="D268" i="4"/>
  <c r="E268" i="4" s="1"/>
  <c r="D269" i="4"/>
  <c r="D270" i="4"/>
  <c r="D271" i="4"/>
  <c r="E271" i="4" s="1"/>
  <c r="D272" i="4"/>
  <c r="D273" i="4"/>
  <c r="D274" i="4"/>
  <c r="D275" i="4"/>
  <c r="E275" i="4" s="1"/>
  <c r="D276" i="4"/>
  <c r="E276" i="4" s="1"/>
  <c r="D277" i="4"/>
  <c r="D278" i="4"/>
  <c r="D279" i="4"/>
  <c r="E279" i="4" s="1"/>
  <c r="D280" i="4"/>
  <c r="D281" i="4"/>
  <c r="D282" i="4"/>
  <c r="D283" i="4"/>
  <c r="E283" i="4" s="1"/>
  <c r="D284" i="4"/>
  <c r="E284" i="4" s="1"/>
  <c r="D285" i="4"/>
  <c r="D286" i="4"/>
  <c r="D287" i="4"/>
  <c r="E287" i="4" s="1"/>
  <c r="D288" i="4"/>
  <c r="D289" i="4"/>
  <c r="D2" i="4"/>
  <c r="E2" i="4" s="1"/>
  <c r="E289" i="4"/>
  <c r="E288" i="4"/>
  <c r="E286" i="4"/>
  <c r="E285" i="4"/>
  <c r="E282" i="4"/>
  <c r="E281" i="4"/>
  <c r="E280" i="4"/>
  <c r="E278" i="4"/>
  <c r="E277" i="4"/>
  <c r="E274" i="4"/>
  <c r="E273" i="4"/>
  <c r="E272" i="4"/>
  <c r="E270" i="4"/>
  <c r="E269" i="4"/>
  <c r="E266" i="4"/>
  <c r="E265" i="4"/>
  <c r="E264" i="4"/>
  <c r="E262" i="4"/>
  <c r="E261" i="4"/>
  <c r="E258" i="4"/>
  <c r="E257" i="4"/>
  <c r="E256" i="4"/>
  <c r="E254" i="4"/>
  <c r="E253" i="4"/>
  <c r="E250" i="4"/>
  <c r="E249" i="4"/>
  <c r="E248" i="4"/>
  <c r="E246" i="4"/>
  <c r="E245" i="4"/>
  <c r="E242" i="4"/>
  <c r="E241" i="4"/>
  <c r="E240" i="4"/>
  <c r="E238" i="4"/>
  <c r="E237" i="4"/>
  <c r="E234" i="4"/>
  <c r="E233" i="4"/>
  <c r="E232" i="4"/>
  <c r="E230" i="4"/>
  <c r="E229" i="4"/>
  <c r="E226" i="4"/>
  <c r="E225" i="4"/>
  <c r="E224" i="4"/>
  <c r="E222" i="4"/>
  <c r="E221" i="4"/>
  <c r="E218" i="4"/>
  <c r="E217" i="4"/>
  <c r="E216" i="4"/>
  <c r="E214" i="4"/>
  <c r="E213" i="4"/>
  <c r="E210" i="4"/>
  <c r="E209" i="4"/>
  <c r="E208" i="4"/>
  <c r="E206" i="4"/>
  <c r="E205" i="4"/>
  <c r="E202" i="4"/>
  <c r="E201" i="4"/>
  <c r="E200" i="4"/>
  <c r="E198" i="4"/>
  <c r="E197" i="4"/>
  <c r="E194" i="4"/>
  <c r="E193" i="4"/>
  <c r="E192" i="4"/>
  <c r="E190" i="4"/>
  <c r="E189" i="4"/>
  <c r="E186" i="4"/>
  <c r="E185" i="4"/>
  <c r="E184" i="4"/>
  <c r="E182" i="4"/>
  <c r="E181" i="4"/>
  <c r="E178" i="4"/>
  <c r="E177" i="4"/>
  <c r="E176" i="4"/>
  <c r="E174" i="4"/>
  <c r="E173" i="4"/>
  <c r="E170" i="4"/>
  <c r="E169" i="4"/>
  <c r="E168" i="4"/>
  <c r="E166" i="4"/>
  <c r="E165" i="4"/>
  <c r="E162" i="4"/>
  <c r="E161" i="4"/>
  <c r="E160" i="4"/>
  <c r="E158" i="4"/>
  <c r="E157" i="4"/>
  <c r="E154" i="4"/>
  <c r="E153" i="4"/>
  <c r="E152" i="4"/>
  <c r="E150" i="4"/>
  <c r="E149" i="4"/>
  <c r="E146" i="4"/>
  <c r="E145" i="4"/>
  <c r="E144" i="4"/>
  <c r="E142" i="4"/>
  <c r="E141" i="4"/>
  <c r="E138" i="4"/>
  <c r="E137" i="4"/>
  <c r="E136" i="4"/>
  <c r="E134" i="4"/>
  <c r="E133" i="4"/>
  <c r="E130" i="4"/>
  <c r="E129" i="4"/>
  <c r="E128" i="4"/>
  <c r="E125" i="4"/>
  <c r="E122" i="4"/>
  <c r="E121" i="4"/>
  <c r="E120" i="4"/>
  <c r="E119" i="4"/>
  <c r="E118" i="4"/>
  <c r="E117" i="4"/>
  <c r="E114" i="4"/>
  <c r="E113" i="4"/>
  <c r="E112" i="4"/>
  <c r="E111" i="4"/>
  <c r="E110" i="4"/>
  <c r="E109" i="4"/>
  <c r="E106" i="4"/>
  <c r="E104" i="4"/>
  <c r="E103" i="4"/>
  <c r="E102" i="4"/>
  <c r="E98" i="4"/>
  <c r="E97" i="4"/>
  <c r="E96" i="4"/>
  <c r="E95" i="4"/>
  <c r="E94" i="4"/>
  <c r="E93" i="4"/>
  <c r="E89" i="4"/>
  <c r="E88" i="4"/>
  <c r="E87" i="4"/>
  <c r="E86" i="4"/>
  <c r="E85" i="4"/>
  <c r="E84" i="4"/>
  <c r="E82" i="4"/>
  <c r="E81" i="4"/>
  <c r="E80" i="4"/>
  <c r="E79" i="4"/>
  <c r="E78" i="4"/>
  <c r="E77" i="4"/>
  <c r="E76" i="4"/>
  <c r="E74" i="4"/>
  <c r="E73" i="4"/>
  <c r="E72" i="4"/>
  <c r="E71" i="4"/>
  <c r="E70" i="4"/>
  <c r="E69" i="4"/>
  <c r="E68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" i="1"/>
  <c r="D2" i="1"/>
  <c r="C16" i="3"/>
  <c r="D16" i="3" s="1"/>
  <c r="C2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D235" i="3" s="1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D251" i="3" s="1"/>
  <c r="C252" i="3"/>
  <c r="C253" i="3"/>
  <c r="C254" i="3"/>
  <c r="C255" i="3"/>
  <c r="C256" i="3"/>
  <c r="C257" i="3"/>
  <c r="C258" i="3"/>
  <c r="C259" i="3"/>
  <c r="D259" i="3" s="1"/>
  <c r="C260" i="3"/>
  <c r="C261" i="3"/>
  <c r="C262" i="3"/>
  <c r="C263" i="3"/>
  <c r="C264" i="3"/>
  <c r="C265" i="3"/>
  <c r="C266" i="3"/>
  <c r="C267" i="3"/>
  <c r="D267" i="3" s="1"/>
  <c r="C268" i="3"/>
  <c r="D268" i="3" s="1"/>
  <c r="C269" i="3"/>
  <c r="C270" i="3"/>
  <c r="C271" i="3"/>
  <c r="C272" i="3"/>
  <c r="C273" i="3"/>
  <c r="C274" i="3"/>
  <c r="C275" i="3"/>
  <c r="D275" i="3" s="1"/>
  <c r="C276" i="3"/>
  <c r="D276" i="3" s="1"/>
  <c r="C277" i="3"/>
  <c r="C278" i="3"/>
  <c r="C279" i="3"/>
  <c r="D279" i="3" s="1"/>
  <c r="C280" i="3"/>
  <c r="C281" i="3"/>
  <c r="C282" i="3"/>
  <c r="C283" i="3"/>
  <c r="D283" i="3" s="1"/>
  <c r="C284" i="3"/>
  <c r="D284" i="3" s="1"/>
  <c r="C285" i="3"/>
  <c r="C286" i="3"/>
  <c r="D286" i="3" s="1"/>
  <c r="C287" i="3"/>
  <c r="D287" i="3" s="1"/>
  <c r="C288" i="3"/>
  <c r="C289" i="3"/>
  <c r="D289" i="3" s="1"/>
  <c r="D89" i="3"/>
  <c r="D129" i="3"/>
  <c r="D137" i="3"/>
  <c r="D153" i="3"/>
  <c r="D177" i="3"/>
  <c r="D193" i="3"/>
  <c r="D201" i="3"/>
  <c r="D217" i="3"/>
  <c r="D225" i="3"/>
  <c r="D233" i="3"/>
  <c r="D241" i="3"/>
  <c r="D249" i="3"/>
  <c r="D257" i="3"/>
  <c r="D265" i="3"/>
  <c r="D273" i="3"/>
  <c r="D281" i="3"/>
  <c r="D282" i="3"/>
  <c r="D285" i="3"/>
  <c r="D3" i="3"/>
  <c r="D5" i="3"/>
  <c r="D6" i="3"/>
  <c r="D7" i="3"/>
  <c r="D9" i="3"/>
  <c r="D11" i="3"/>
  <c r="D13" i="3"/>
  <c r="D15" i="3"/>
  <c r="D19" i="3"/>
  <c r="D21" i="3"/>
  <c r="D23" i="3"/>
  <c r="D25" i="3"/>
  <c r="D27" i="3"/>
  <c r="D29" i="3"/>
  <c r="D31" i="3"/>
  <c r="D32" i="3"/>
  <c r="D35" i="3"/>
  <c r="D37" i="3"/>
  <c r="D38" i="3"/>
  <c r="D39" i="3"/>
  <c r="D41" i="3"/>
  <c r="D43" i="3"/>
  <c r="D45" i="3"/>
  <c r="D47" i="3"/>
  <c r="D51" i="3"/>
  <c r="D53" i="3"/>
  <c r="D55" i="3"/>
  <c r="D57" i="3"/>
  <c r="D59" i="3"/>
  <c r="D61" i="3"/>
  <c r="D63" i="3"/>
  <c r="D64" i="3"/>
  <c r="D67" i="3"/>
  <c r="D69" i="3"/>
  <c r="D70" i="3"/>
  <c r="D71" i="3"/>
  <c r="D72" i="3"/>
  <c r="D73" i="3"/>
  <c r="D75" i="3"/>
  <c r="D76" i="3"/>
  <c r="D77" i="3"/>
  <c r="D79" i="3"/>
  <c r="D82" i="3"/>
  <c r="D83" i="3"/>
  <c r="D85" i="3"/>
  <c r="D87" i="3"/>
  <c r="D91" i="3"/>
  <c r="D93" i="3"/>
  <c r="D95" i="3"/>
  <c r="D96" i="3"/>
  <c r="D97" i="3"/>
  <c r="D99" i="3"/>
  <c r="D101" i="3"/>
  <c r="D102" i="3"/>
  <c r="D103" i="3"/>
  <c r="D105" i="3"/>
  <c r="D107" i="3"/>
  <c r="D108" i="3"/>
  <c r="D109" i="3"/>
  <c r="D114" i="3"/>
  <c r="D115" i="3"/>
  <c r="D117" i="3"/>
  <c r="D121" i="3"/>
  <c r="D123" i="3"/>
  <c r="D125" i="3"/>
  <c r="D127" i="3"/>
  <c r="D128" i="3"/>
  <c r="D139" i="3"/>
  <c r="D140" i="3"/>
  <c r="D141" i="3"/>
  <c r="D146" i="3"/>
  <c r="D147" i="3"/>
  <c r="D149" i="3"/>
  <c r="D155" i="3"/>
  <c r="D157" i="3"/>
  <c r="D159" i="3"/>
  <c r="D160" i="3"/>
  <c r="D169" i="3"/>
  <c r="D171" i="3"/>
  <c r="D172" i="3"/>
  <c r="D173" i="3"/>
  <c r="D175" i="3"/>
  <c r="D178" i="3"/>
  <c r="D179" i="3"/>
  <c r="D181" i="3"/>
  <c r="D187" i="3"/>
  <c r="D189" i="3"/>
  <c r="D191" i="3"/>
  <c r="D192" i="3"/>
  <c r="D203" i="3"/>
  <c r="D204" i="3"/>
  <c r="D205" i="3"/>
  <c r="D207" i="3"/>
  <c r="D210" i="3"/>
  <c r="D211" i="3"/>
  <c r="D213" i="3"/>
  <c r="D219" i="3"/>
  <c r="D221" i="3"/>
  <c r="D223" i="3"/>
  <c r="D224" i="3"/>
  <c r="D236" i="3"/>
  <c r="D237" i="3"/>
  <c r="D239" i="3"/>
  <c r="D242" i="3"/>
  <c r="D243" i="3"/>
  <c r="D245" i="3"/>
  <c r="D253" i="3"/>
  <c r="D255" i="3"/>
  <c r="D256" i="3"/>
  <c r="D269" i="3"/>
  <c r="D271" i="3"/>
  <c r="D274" i="3"/>
  <c r="D277" i="3"/>
  <c r="D288" i="3"/>
  <c r="D2" i="3"/>
  <c r="D4" i="3"/>
  <c r="D8" i="3"/>
  <c r="D10" i="3"/>
  <c r="D12" i="3"/>
  <c r="D14" i="3"/>
  <c r="D17" i="3"/>
  <c r="D18" i="3"/>
  <c r="D20" i="3"/>
  <c r="D22" i="3"/>
  <c r="D24" i="3"/>
  <c r="D26" i="3"/>
  <c r="D28" i="3"/>
  <c r="D30" i="3"/>
  <c r="D33" i="3"/>
  <c r="D34" i="3"/>
  <c r="D36" i="3"/>
  <c r="D40" i="3"/>
  <c r="D42" i="3"/>
  <c r="D44" i="3"/>
  <c r="D46" i="3"/>
  <c r="D48" i="3"/>
  <c r="D49" i="3"/>
  <c r="D50" i="3"/>
  <c r="D52" i="3"/>
  <c r="D54" i="3"/>
  <c r="D56" i="3"/>
  <c r="D58" i="3"/>
  <c r="D60" i="3"/>
  <c r="D62" i="3"/>
  <c r="D65" i="3"/>
  <c r="D66" i="3"/>
  <c r="D68" i="3"/>
  <c r="D74" i="3"/>
  <c r="D78" i="3"/>
  <c r="D80" i="3"/>
  <c r="D81" i="3"/>
  <c r="D84" i="3"/>
  <c r="D86" i="3"/>
  <c r="D88" i="3"/>
  <c r="D90" i="3"/>
  <c r="D92" i="3"/>
  <c r="D94" i="3"/>
  <c r="D98" i="3"/>
  <c r="D100" i="3"/>
  <c r="D104" i="3"/>
  <c r="D106" i="3"/>
  <c r="D110" i="3"/>
  <c r="D111" i="3"/>
  <c r="D112" i="3"/>
  <c r="D113" i="3"/>
  <c r="D116" i="3"/>
  <c r="D118" i="3"/>
  <c r="D119" i="3"/>
  <c r="D120" i="3"/>
  <c r="D122" i="3"/>
  <c r="D124" i="3"/>
  <c r="D126" i="3"/>
  <c r="D130" i="3"/>
  <c r="D131" i="3"/>
  <c r="D132" i="3"/>
  <c r="D133" i="3"/>
  <c r="D134" i="3"/>
  <c r="D135" i="3"/>
  <c r="D136" i="3"/>
  <c r="D138" i="3"/>
  <c r="D142" i="3"/>
  <c r="D143" i="3"/>
  <c r="D144" i="3"/>
  <c r="D145" i="3"/>
  <c r="D148" i="3"/>
  <c r="D150" i="3"/>
  <c r="D151" i="3"/>
  <c r="D152" i="3"/>
  <c r="D154" i="3"/>
  <c r="D156" i="3"/>
  <c r="D158" i="3"/>
  <c r="D161" i="3"/>
  <c r="D162" i="3"/>
  <c r="D163" i="3"/>
  <c r="D164" i="3"/>
  <c r="D165" i="3"/>
  <c r="D166" i="3"/>
  <c r="D167" i="3"/>
  <c r="D168" i="3"/>
  <c r="D170" i="3"/>
  <c r="D174" i="3"/>
  <c r="D176" i="3"/>
  <c r="D180" i="3"/>
  <c r="D182" i="3"/>
  <c r="D183" i="3"/>
  <c r="D184" i="3"/>
  <c r="D185" i="3"/>
  <c r="D186" i="3"/>
  <c r="D188" i="3"/>
  <c r="D190" i="3"/>
  <c r="D194" i="3"/>
  <c r="D195" i="3"/>
  <c r="D196" i="3"/>
  <c r="D197" i="3"/>
  <c r="D198" i="3"/>
  <c r="D199" i="3"/>
  <c r="D200" i="3"/>
  <c r="D202" i="3"/>
  <c r="D206" i="3"/>
  <c r="D208" i="3"/>
  <c r="D209" i="3"/>
  <c r="D212" i="3"/>
  <c r="D214" i="3"/>
  <c r="D215" i="3"/>
  <c r="D216" i="3"/>
  <c r="D218" i="3"/>
  <c r="D220" i="3"/>
  <c r="D222" i="3"/>
  <c r="D226" i="3"/>
  <c r="D227" i="3"/>
  <c r="D228" i="3"/>
  <c r="D229" i="3"/>
  <c r="D230" i="3"/>
  <c r="D231" i="3"/>
  <c r="D232" i="3"/>
  <c r="D234" i="3"/>
  <c r="D238" i="3"/>
  <c r="D240" i="3"/>
  <c r="D244" i="3"/>
  <c r="D246" i="3"/>
  <c r="D247" i="3"/>
  <c r="D248" i="3"/>
  <c r="D250" i="3"/>
  <c r="D252" i="3"/>
  <c r="D254" i="3"/>
  <c r="D258" i="3"/>
  <c r="D260" i="3"/>
  <c r="D261" i="3"/>
  <c r="D262" i="3"/>
  <c r="D263" i="3"/>
  <c r="D264" i="3"/>
  <c r="D266" i="3"/>
  <c r="D270" i="3"/>
  <c r="D272" i="3"/>
  <c r="D278" i="3"/>
  <c r="D280" i="3"/>
  <c r="B1" i="2" a="1"/>
  <c r="B1" i="2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<sst xmlns="http://schemas.openxmlformats.org/spreadsheetml/2006/main" count="1646" uniqueCount="300">
  <si>
    <t>Acetaminophen 325 mg tablet</t>
  </si>
  <si>
    <t>Acetaminophen 325 mg Unit Dose</t>
  </si>
  <si>
    <t>Acetaminophen Extra Strength 500 mg tablet</t>
  </si>
  <si>
    <t>Advair Diskus 250 mcg-50</t>
  </si>
  <si>
    <t>Acyclovir 400mg</t>
  </si>
  <si>
    <t>Albuterol Sulfate HFA 90 mcg/inh</t>
  </si>
  <si>
    <t>Aleve sodium 220 mg tablet</t>
  </si>
  <si>
    <t>Allopurinol 300 mg tablet</t>
  </si>
  <si>
    <t>Allopurinol 100mg</t>
  </si>
  <si>
    <t>AmLODIPine Besylate 2.5 mg tablet</t>
  </si>
  <si>
    <t>AmLODIPine Besylate 5 mg tablet</t>
  </si>
  <si>
    <t>Amiodarone 200mg</t>
  </si>
  <si>
    <t>AmLODIPine Besylate. 10 mg tablet</t>
  </si>
  <si>
    <t>Amitriptyline 10mg</t>
  </si>
  <si>
    <t>Amoxicillin-Clavulanate 500 mg-125 mg tablet</t>
  </si>
  <si>
    <t>Amitriptyline 25mg</t>
  </si>
  <si>
    <t>Aspirin Low Dose 81 mg EC</t>
  </si>
  <si>
    <t>Amitriptyline 50mg</t>
  </si>
  <si>
    <t>Atenolol 25 mg tablet</t>
  </si>
  <si>
    <t>Atorvastatin Calcium 10 mg tablet</t>
  </si>
  <si>
    <t>Atorvastatin Calcium 20 mg tablet</t>
  </si>
  <si>
    <t>Atorvastatin Calcium 40 mg tablet</t>
  </si>
  <si>
    <t>Ammonium Lactate 12%</t>
  </si>
  <si>
    <t>Atorvastatin Calcium 80 mg tablet</t>
  </si>
  <si>
    <t>Amoxicillin 250mg</t>
  </si>
  <si>
    <t>Blood Glucose Monitor</t>
  </si>
  <si>
    <t>Amoxicillin 400/5ml</t>
  </si>
  <si>
    <t>BuPROPion  SR 150 mg/12 hours tablet</t>
  </si>
  <si>
    <t>Amoxicillin 500mg</t>
  </si>
  <si>
    <t>BuPROPion  XL 150 mg/24 hours tablet (WELLBUTRIN)</t>
  </si>
  <si>
    <t>Carvedilol 12.5 mg tablet</t>
  </si>
  <si>
    <t>Aripiprazole 15mg</t>
  </si>
  <si>
    <t>Carvedilol 3.125 mg tablet</t>
  </si>
  <si>
    <t>Artificial Tears</t>
  </si>
  <si>
    <t>Cetirizine HCl 10 mg tablet</t>
  </si>
  <si>
    <t>Cipro 500 mg tablet</t>
  </si>
  <si>
    <t>Atenolol 100mg</t>
  </si>
  <si>
    <t>Clopidogrel (Plavix) 75 mg tablet</t>
  </si>
  <si>
    <t>Clotrimazole External Cream 30 GM</t>
  </si>
  <si>
    <t>Atenolol 50mg</t>
  </si>
  <si>
    <t>Cyclobenzaprine Hydrochloride 5 mg tablet</t>
  </si>
  <si>
    <t>Dexa/Neom/Poly OPTH (MAXITROL) Susp.</t>
  </si>
  <si>
    <t>Diclofenac Sodium External Gel 100 GM</t>
  </si>
  <si>
    <t>Docusate  sodium 100 mg capsule</t>
  </si>
  <si>
    <t>Escitalopram (Lexapro) 10 mg tablet</t>
  </si>
  <si>
    <t>Augmentin gen 500/125</t>
  </si>
  <si>
    <t>Esomeprazole 20 mg delayed release</t>
  </si>
  <si>
    <t>Augmentin gen 875/125</t>
  </si>
  <si>
    <t>Esomeprazole 40 mg delayed release</t>
  </si>
  <si>
    <t>Bacitracin cr</t>
  </si>
  <si>
    <t>Famotidine 20 mg tablet</t>
  </si>
  <si>
    <t>Banofen Oint</t>
  </si>
  <si>
    <t>Farxiga 10 mg tablet</t>
  </si>
  <si>
    <t>Benazapril 10mg</t>
  </si>
  <si>
    <t>Ferrous Sulfate 325 mg tablet</t>
  </si>
  <si>
    <t>Benazapril 20mg</t>
  </si>
  <si>
    <t>Finasteride 5 mg tablet</t>
  </si>
  <si>
    <t>Benzonatate 100mg</t>
  </si>
  <si>
    <t>FLUoxetine Hydrochloride 10 mg capsule</t>
  </si>
  <si>
    <t>Benzoyl peroxide 10%</t>
  </si>
  <si>
    <t>FLUoxetine Hydrochloride 20 mg capsule</t>
  </si>
  <si>
    <t>Benzoyl peroxide 5%</t>
  </si>
  <si>
    <t>Fluticasone Propionate 50 mcg/inh spray</t>
  </si>
  <si>
    <t>Benztropine mesylate 1mg</t>
  </si>
  <si>
    <t>Furosemide 40 mg tablet</t>
  </si>
  <si>
    <t>Betamethasone Diprionate 0.05%</t>
  </si>
  <si>
    <t>Gabapentin 100 mg capsule</t>
  </si>
  <si>
    <t>Bismatrol Tabs</t>
  </si>
  <si>
    <t>Gabapentin 300 mg capsule</t>
  </si>
  <si>
    <t>Gemfibrozil 600 mg tablet</t>
  </si>
  <si>
    <t>Brimonidine Opth. Drops</t>
  </si>
  <si>
    <t>Glipizide 10mg tablet</t>
  </si>
  <si>
    <t>Bupropion 100mg</t>
  </si>
  <si>
    <t>GlipiZIDE 5 mg tablet</t>
  </si>
  <si>
    <t>Glyxambi 25 mg-5 mg tablet</t>
  </si>
  <si>
    <t>Hydrochlorothiazide 12.5 mg capsule</t>
  </si>
  <si>
    <t>Bupropion 200mg SR</t>
  </si>
  <si>
    <t>Hydrochlorothiazide 25 mg tab</t>
  </si>
  <si>
    <t>Buspirone 10mg</t>
  </si>
  <si>
    <t>Hydrocortisone, Topical 1% cream</t>
  </si>
  <si>
    <t>Calcitrate 600mg</t>
  </si>
  <si>
    <t>Hydrocortisone, Topical 2.5% cream</t>
  </si>
  <si>
    <t>Calcium 500mg</t>
  </si>
  <si>
    <t>Ibuprofen 200 mg tablet</t>
  </si>
  <si>
    <t>Carbamazepine 100 mg</t>
  </si>
  <si>
    <t>Ibuprofen 600 mg tablet</t>
  </si>
  <si>
    <t>Carbamazepine 200 mg</t>
  </si>
  <si>
    <t>Janumet 1000 mg-50 mg</t>
  </si>
  <si>
    <t>Caridopa/Levadopa 10/100mg</t>
  </si>
  <si>
    <t>Januvia 100 mg tablet</t>
  </si>
  <si>
    <t>Caridopa/Levadopa 25/100mg</t>
  </si>
  <si>
    <t>Januvia 50 mg tablet</t>
  </si>
  <si>
    <t>Ketoconazole External Shampoo 120 ML</t>
  </si>
  <si>
    <t>LevETIRAcetam ER 500 mg tablet, extended release</t>
  </si>
  <si>
    <t>Carvedilol 6.25mg</t>
  </si>
  <si>
    <t>Levothyroxine Sodium 100 mcg (0.1 mg) tablet</t>
  </si>
  <si>
    <t>Cephalexin 250m</t>
  </si>
  <si>
    <t>Levothyroxine Sodium 112 mcg (0.112 mg) tablet</t>
  </si>
  <si>
    <t>Cephalexin 500mg</t>
  </si>
  <si>
    <t>Levothyroxine Sodium 125 mcg (0.125 mg) tablet</t>
  </si>
  <si>
    <t>Levothyroxine Sodium 175 mcg (0.175 mg) tablet</t>
  </si>
  <si>
    <t>Chlorthalidone 50mg</t>
  </si>
  <si>
    <t>Levothyroxine Sodium 25 mcg (0.025 mg) tablet</t>
  </si>
  <si>
    <t>Chlorthalidone 25mg</t>
  </si>
  <si>
    <t>Levothyroxine Sodium 75 mcg (0.075 mg) tablet</t>
  </si>
  <si>
    <t>Ciclopirox nail sol.</t>
  </si>
  <si>
    <t>Lisinopril 10 mg tablet</t>
  </si>
  <si>
    <t>Ciprofloxacin 250mg</t>
  </si>
  <si>
    <t>Lisinopril 20 mg tablet</t>
  </si>
  <si>
    <t>Ciprofloxacin 500mg</t>
  </si>
  <si>
    <t>Lisinopril 40 mg tablet</t>
  </si>
  <si>
    <t>Ciprofloxacin opth drops</t>
  </si>
  <si>
    <t>Lisinopril 5 mg tablet</t>
  </si>
  <si>
    <t>Citalopram 10mg</t>
  </si>
  <si>
    <t>Loratadine 10 mg tablet</t>
  </si>
  <si>
    <t>Citalopram 20mg</t>
  </si>
  <si>
    <t>Losartan 25 mg tablet</t>
  </si>
  <si>
    <t>Clobetasol Cream</t>
  </si>
  <si>
    <t>Losartan 50 mg tablet</t>
  </si>
  <si>
    <t>Lovastatin 20 mg tablet</t>
  </si>
  <si>
    <t>Lovastatin 40 mg tablet</t>
  </si>
  <si>
    <t>Cortisporin ear drops  (generic)</t>
  </si>
  <si>
    <t>Meloxicam 15 mg tablet</t>
  </si>
  <si>
    <t>Meloxicam 7.5 mg tablet</t>
  </si>
  <si>
    <t>Cyclobenzaprine Hydrochloride 10 mg tablet</t>
  </si>
  <si>
    <t>Mesalamine 1.2 g delayed release tablet</t>
  </si>
  <si>
    <t>Mesalamine 400 mg delayed release capsule</t>
  </si>
  <si>
    <t>Diclofenac 1% Gel</t>
  </si>
  <si>
    <t>MetFORMIN Hydrochloride 1000 mg tablet</t>
  </si>
  <si>
    <t>Diltiazem 30mg</t>
  </si>
  <si>
    <t>MetFORMIN Hydrochloride 500 mg tablet</t>
  </si>
  <si>
    <t>Diltiazem ER 180mg</t>
  </si>
  <si>
    <t>Methimazole 5 mg tablet</t>
  </si>
  <si>
    <t>Diltiazem ER 240mg</t>
  </si>
  <si>
    <t>Metoprolol Succinate ER 50mg</t>
  </si>
  <si>
    <t>Diphenhydramine 25mg</t>
  </si>
  <si>
    <t>Metoprolol Tartrate 25 mg tablet</t>
  </si>
  <si>
    <t>Diphenhydramine 50mg</t>
  </si>
  <si>
    <t>Metoprolol Tartrate 50 mg tablet</t>
  </si>
  <si>
    <t>Divalproex 250mg</t>
  </si>
  <si>
    <t>Multivitamin Multiple Vitamins tablet</t>
  </si>
  <si>
    <t>Naproxen 500 mg tablet</t>
  </si>
  <si>
    <t>Docusate  sodium 240 mg capsule</t>
  </si>
  <si>
    <t>Naproxen Sodium sodium 220 mg tablet</t>
  </si>
  <si>
    <t>Dorzolamide eye drops</t>
  </si>
  <si>
    <t>Nasacort Allergy 24HR 55 mcg/inh spray</t>
  </si>
  <si>
    <t>Duloxetine 20mg</t>
  </si>
  <si>
    <t>Nitrofurantoin monohydrate (Macrobid) 100mg</t>
  </si>
  <si>
    <t>Dutasteride 0.5</t>
  </si>
  <si>
    <t>PARoxetine Hydrochloride 10 mg tablet</t>
  </si>
  <si>
    <t>EarWax Remover drops</t>
  </si>
  <si>
    <t>Pioglitazone Hydrochloride 15 mg tablet</t>
  </si>
  <si>
    <t>Eliquis 5mg</t>
  </si>
  <si>
    <t>Pioglitazone Hydrochloride 30 mg tablet</t>
  </si>
  <si>
    <t>Enalapril 10mg</t>
  </si>
  <si>
    <t>Pioglitazone Hydrochloride 45 mg tablet</t>
  </si>
  <si>
    <t>Enalapril 5mg</t>
  </si>
  <si>
    <t>Potassium Chloride SR 10 mEq tablet</t>
  </si>
  <si>
    <t>Erythromycin opth oint</t>
  </si>
  <si>
    <t>PredniSONE 5 mg tablet</t>
  </si>
  <si>
    <t>Qvar Redihaler 40 mcg/inh aerosol</t>
  </si>
  <si>
    <t>Refresh Plus - solution</t>
  </si>
  <si>
    <t>Reguloid Powder OTC 284Gm 3.4 g/3.7 g</t>
  </si>
  <si>
    <t>Estradiol 1mg</t>
  </si>
  <si>
    <t>Rosuvastatin Calcium 20 mg tablet</t>
  </si>
  <si>
    <t>Ezetimibe 10mg</t>
  </si>
  <si>
    <t>Rosuvastatin Calcium 40 mg tablet</t>
  </si>
  <si>
    <t>Famotidine 20mg</t>
  </si>
  <si>
    <t>Sertraline 50 mg tablet</t>
  </si>
  <si>
    <t>Famotidine 40mg</t>
  </si>
  <si>
    <t>Simvastatin 10 mg tablet</t>
  </si>
  <si>
    <t>Simvastatin 20 mg tablet</t>
  </si>
  <si>
    <t>Simvastatin 40 mg tablet</t>
  </si>
  <si>
    <t>Sudogest PE 10 mg tablet</t>
  </si>
  <si>
    <t>Fluconazole 100mg</t>
  </si>
  <si>
    <t>Sulfa-Trimeth. DS 800 mg-160 mg tablet (Septra DS)</t>
  </si>
  <si>
    <t>Fluconazole 150mg</t>
  </si>
  <si>
    <t>SUMAtriptan Succ. 100 mg tab (IMITREX)</t>
  </si>
  <si>
    <t>Tamsulosin Hydrochloride 0.4 mg capsule</t>
  </si>
  <si>
    <t>Telmisartan 20 mg tablet</t>
  </si>
  <si>
    <t>FLUoxetine Hydrochloride 40 mg capsule</t>
  </si>
  <si>
    <t>Telmisartan 40 mg tablet</t>
  </si>
  <si>
    <t>Terazosin Hydrochloride 1 mg capsule</t>
  </si>
  <si>
    <t>triamterene-hydrochlor. 37.5 mg-25 mg tablet</t>
  </si>
  <si>
    <t>Trijardy XR 10 mg-5 mg-1000 mg tablet, extended release</t>
  </si>
  <si>
    <t>Urea 20% cream</t>
  </si>
  <si>
    <t>Vitamin B-12 500 mcg tablet</t>
  </si>
  <si>
    <t>Gentamycin opth</t>
  </si>
  <si>
    <t>Vitamin C 250 mg tablet</t>
  </si>
  <si>
    <t>GlipiZIDE 10 mg tablet</t>
  </si>
  <si>
    <t>Vitamin C 500 mg tablet</t>
  </si>
  <si>
    <t>Vitamin D3 1000 IU 25mcg</t>
  </si>
  <si>
    <t>Vitamin D3 2000 IU 50mcg</t>
  </si>
  <si>
    <t>Guaifenesin Tabls 200mg</t>
  </si>
  <si>
    <t>Vitamin D3 50,000 IU 1.25mg RX section</t>
  </si>
  <si>
    <t>Hibiclens</t>
  </si>
  <si>
    <t>Hydroxyzine 10mg</t>
  </si>
  <si>
    <t>Ibuprofen 400mg</t>
  </si>
  <si>
    <t>Ibuprofen 800mg</t>
  </si>
  <si>
    <t>IsoptoCarpine 1%</t>
  </si>
  <si>
    <t>Isosorbide 10mg</t>
  </si>
  <si>
    <t>Isosorbide mononitrate 10mg</t>
  </si>
  <si>
    <t>Janumet 50/500</t>
  </si>
  <si>
    <t>Ketoconazole Cream</t>
  </si>
  <si>
    <t>Ketorlac ophth. Drops</t>
  </si>
  <si>
    <t>Ketotifin ophth drops</t>
  </si>
  <si>
    <t>Levetiracetam 500mg</t>
  </si>
  <si>
    <t>Levofloxacin 250mg</t>
  </si>
  <si>
    <t>Levothyroxine 137mcg</t>
  </si>
  <si>
    <t>Levothyroxine 150mcg</t>
  </si>
  <si>
    <t>Levothyroxine 200mcg</t>
  </si>
  <si>
    <t>Levothyroxine 50mcg</t>
  </si>
  <si>
    <t>Levothyroxine 88mcg</t>
  </si>
  <si>
    <t>Lisinopril 2.5mg</t>
  </si>
  <si>
    <t>Losartan 100mg</t>
  </si>
  <si>
    <t>Lovastatin 10 mg tablet</t>
  </si>
  <si>
    <t>Mag 500mg</t>
  </si>
  <si>
    <t>Maxitrol (generic) ophth drops</t>
  </si>
  <si>
    <t>Meclizine 12.5mg</t>
  </si>
  <si>
    <t>Meclizine 25mg</t>
  </si>
  <si>
    <t>MetFORMIN Hydrochloride 850 mg tablet</t>
  </si>
  <si>
    <t>Methimazole 10 mg tablet</t>
  </si>
  <si>
    <t>Methocarbamol 500mg</t>
  </si>
  <si>
    <t>Methylprednisolone 4mg #21</t>
  </si>
  <si>
    <t>Metoclopropamide 10mg</t>
  </si>
  <si>
    <t>Metoprolol succinate 25mg</t>
  </si>
  <si>
    <t>Metronidazole 250mg</t>
  </si>
  <si>
    <t>Miconazole 3 vag tabs</t>
  </si>
  <si>
    <t>Minocycline 50mg</t>
  </si>
  <si>
    <t>Miralax</t>
  </si>
  <si>
    <t>Montelukast 10mg</t>
  </si>
  <si>
    <t>Montelukast 4mg</t>
  </si>
  <si>
    <t>Montelukast 5mg</t>
  </si>
  <si>
    <t>Mupirocin Crm</t>
  </si>
  <si>
    <t>Nabumatone 500mg</t>
  </si>
  <si>
    <t>Naproxen 250mg</t>
  </si>
  <si>
    <t>Neosporin oint (generic)</t>
  </si>
  <si>
    <t>Niacin 500mg</t>
  </si>
  <si>
    <t>Nifedipine 30mg</t>
  </si>
  <si>
    <t>Nitroglycerin 0.4mg</t>
  </si>
  <si>
    <t>Nizoral Shp.</t>
  </si>
  <si>
    <t>Nystatin Cream</t>
  </si>
  <si>
    <t>Ondansetron 4mg</t>
  </si>
  <si>
    <t>Oxybutynin 5mg</t>
  </si>
  <si>
    <t>Oxybutynin 10mg</t>
  </si>
  <si>
    <t>Paroxetine 20mg</t>
  </si>
  <si>
    <t>PenVK 250mg</t>
  </si>
  <si>
    <t>Phenazopyradine 99.5mg</t>
  </si>
  <si>
    <t>Phenytoin 100mg LA</t>
  </si>
  <si>
    <t>Polymyxin/Trimeth. (Polytrim)</t>
  </si>
  <si>
    <t>Potassium chloride 20meq</t>
  </si>
  <si>
    <t>Pravastatin 10</t>
  </si>
  <si>
    <t>Pravastatin 20mg</t>
  </si>
  <si>
    <t>Predinosone 10mg</t>
  </si>
  <si>
    <t>Prednisone 20mg</t>
  </si>
  <si>
    <t>Prednisolone 1% ophth. Drops</t>
  </si>
  <si>
    <t>Propranolol 10mg</t>
  </si>
  <si>
    <t>Propranolol 20mg</t>
  </si>
  <si>
    <t>Propranolol 40mg</t>
  </si>
  <si>
    <t>Proventil Inhaler</t>
  </si>
  <si>
    <t>Robafen Sy</t>
  </si>
  <si>
    <t>Robafen DM</t>
  </si>
  <si>
    <t>SeaOmega 1200mg</t>
  </si>
  <si>
    <t>Sertraline 25mg</t>
  </si>
  <si>
    <t>Sertraline 100mg</t>
  </si>
  <si>
    <t>Simvastatin 5mg</t>
  </si>
  <si>
    <t>Spironolactone 25mg</t>
  </si>
  <si>
    <t>Sucralfate 1Gm</t>
  </si>
  <si>
    <t>Sulfsalazine 500mg</t>
  </si>
  <si>
    <t>Sumatriptan 25mg</t>
  </si>
  <si>
    <t>Sumatriptan 50mg</t>
  </si>
  <si>
    <t>Terbinafine Topical Cream</t>
  </si>
  <si>
    <t>Terbinfine 250 mg</t>
  </si>
  <si>
    <t>Tobramycin ophth drops</t>
  </si>
  <si>
    <t>Topiramate 50mg</t>
  </si>
  <si>
    <t>Trazadone 100mg</t>
  </si>
  <si>
    <t>Trazadone 50mg</t>
  </si>
  <si>
    <t>Triamcinolone Acet 0.1%</t>
  </si>
  <si>
    <t>Triamcinolone Acet. 0.1%</t>
  </si>
  <si>
    <t>Triamcinolone Acet. 0.1% Cream</t>
  </si>
  <si>
    <t>Triamcinolone Acet. 0.1% Oint</t>
  </si>
  <si>
    <t>Triamcinolone Acet. 0.5% Oint</t>
  </si>
  <si>
    <t>TriJardy XR 5/2.5/1000</t>
  </si>
  <si>
    <t>TriJardy XR 12.5/2.5/1000</t>
  </si>
  <si>
    <t>TriJardy XR 25/5/1000</t>
  </si>
  <si>
    <t>Valcyclovir 1Gm</t>
  </si>
  <si>
    <t>Valcyclovir 500</t>
  </si>
  <si>
    <t>Venlafaxine ER 37.5mg</t>
  </si>
  <si>
    <t>Venlafaxine ER 75mg</t>
  </si>
  <si>
    <t>Venlafaxine 75mg</t>
  </si>
  <si>
    <t>Vit B12 250mcg</t>
  </si>
  <si>
    <t>Medication</t>
  </si>
  <si>
    <t>Usage</t>
  </si>
  <si>
    <t>Medic</t>
  </si>
  <si>
    <t>In</t>
  </si>
  <si>
    <t>Out</t>
  </si>
  <si>
    <t>Art #</t>
  </si>
  <si>
    <t>Name</t>
  </si>
  <si>
    <t>Inventory</t>
  </si>
  <si>
    <t>Left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</si>
</sst>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">
    <xf numFmtId="0" fontId="0" fillId="0" borderId="0" xfId="0"/>
    <xf numFmtId="0" fontId="1" fillId="2" borderId="1" xfId="1"/>
    <xf numFmtId="0" fontId="0" fillId="0" borderId="0" xfId="0"/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 wrapText="1"/>
    </xf>
    <xf numFmtId="0" fontId="2" fillId="2" borderId="1" xfId="1" applyFont="1"/>
  </cellXfs>
  <cellStyles count="2">
    <cellStyle name="Calculation" xfId="1" builtinId="22"/>
    <cellStyle name="Normal" xfId="0" builtinId="0"/>
  </cellStyles>
  <dxfs count="2">
    <dxf>
      <alignment horizontal="left" vertical="bottom" textRotation="0" wrapText="0" indent="0" justifyLastLine="0" shrinkToFit="0" readingOrder="0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D289" totalsRowShown="0">
  <autoFilter ref="A1:D289" xr:uid="{00000000-0009-0000-0100-000001000000}"/>
  <tableColumns count="4">
    <tableColumn id="1" xr3:uid="{00000000-0010-0000-0000-000001000000}" name="Medic"/>
    <tableColumn id="3" xr3:uid="{00000000-0010-0000-0000-000003000000}" name="In"/>
    <tableColumn id="2" xr3:uid="{00000000-0010-0000-0000-000002000000}" name="Usage" dataDxfId="1">
      <calculatedColumnFormula>_xlfn.XLOOKUP(Table1[[#This Row],[Medic]],Table2[Medication],Table2[Usage],0)</calculatedColumnFormula>
    </tableColumn>
    <tableColumn id="4" xr3:uid="{00000000-0010-0000-0000-000004000000}" name="Out">
      <calculatedColumnFormula>Table1[[#This Row],[In]]-Table1[[#This Row],[Usage]]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F1:G119" totalsRowShown="0">
  <autoFilter ref="F1:G119" xr:uid="{00000000-0009-0000-0100-000002000000}"/>
  <tableColumns count="2">
    <tableColumn id="1" xr3:uid="{00000000-0010-0000-0100-000001000000}" name="Medication" dataDxfId="0"/>
    <tableColumn id="2" xr3:uid="{00000000-0010-0000-0100-000002000000}" name="Usage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9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2" sqref="D2"/>
    </sheetView>
  </sheetViews>
  <sheetFormatPr defaultRowHeight="14.4" x14ac:dyDescent="0.3"/>
  <cols>
    <col min="1" max="1" width="8.88671875" style="2"/>
    <col min="2" max="2" width="48.109375" bestFit="1" customWidth="1"/>
    <col min="3" max="3" width="8.77734375" style="2" bestFit="1" customWidth="1"/>
    <col min="5" max="7" width="8.88671875" style="2"/>
    <col min="8" max="8" width="48.109375" bestFit="1" customWidth="1"/>
    <col min="9" max="9" width="6" bestFit="1" customWidth="1"/>
  </cols>
  <sheetData>
    <row r="1" spans="1:9" s="2" customFormat="1" x14ac:dyDescent="0.3">
      <c r="A1" s="2" t="s">
        <v>296</v>
      </c>
      <c r="B1" s="2" t="s">
        <v>297</v>
      </c>
      <c r="C1" s="2" t="s">
        <v>298</v>
      </c>
      <c r="D1" s="2" t="s">
        <v>295</v>
      </c>
      <c r="E1" s="2" t="s">
        <v>299</v>
      </c>
      <c r="G1" s="2" t="s">
        <v>296</v>
      </c>
      <c r="H1" s="2" t="s">
        <v>297</v>
      </c>
      <c r="I1" s="2" t="s">
        <v>295</v>
      </c>
    </row>
    <row r="2" spans="1:9" x14ac:dyDescent="0.3">
      <c r="A2" s="2">
        <v>1</v>
      </c>
      <c r="B2" s="3" t="s">
        <v>0</v>
      </c>
      <c r="C2">
        <v>1000</v>
      </c>
      <c r="D2" s="5">
        <f>IFERROR(VLOOKUP(A2,G:I,3,0),0)</f>
        <v>50</v>
      </c>
      <c r="E2" s="5">
        <f>C2-D2</f>
        <v>950</v>
      </c>
      <c r="G2" s="2">
        <v>1</v>
      </c>
      <c r="H2" s="3" t="s">
        <v>0</v>
      </c>
      <c r="I2" s="2">
        <v>50</v>
      </c>
    </row>
    <row r="3" spans="1:9" ht="15.6" x14ac:dyDescent="0.3">
      <c r="A3" s="2">
        <v>2</v>
      </c>
      <c r="B3" s="4" t="s">
        <v>1</v>
      </c>
      <c r="C3">
        <v>1000</v>
      </c>
      <c r="D3" s="5">
        <f t="shared" ref="D3:D66" si="0">IFERROR(VLOOKUP(B3,H:I,2,0),0)</f>
        <v>0</v>
      </c>
      <c r="E3" s="5">
        <f t="shared" ref="E3:E66" si="1">C3-D3</f>
        <v>1000</v>
      </c>
      <c r="G3" s="2">
        <v>3</v>
      </c>
      <c r="H3" s="3" t="s">
        <v>2</v>
      </c>
      <c r="I3" s="2">
        <v>300</v>
      </c>
    </row>
    <row r="4" spans="1:9" x14ac:dyDescent="0.3">
      <c r="A4" s="2">
        <v>3</v>
      </c>
      <c r="B4" s="3" t="s">
        <v>2</v>
      </c>
      <c r="C4">
        <v>1000</v>
      </c>
      <c r="D4" s="5">
        <f t="shared" si="0"/>
        <v>300</v>
      </c>
      <c r="E4" s="5">
        <f t="shared" si="1"/>
        <v>700</v>
      </c>
      <c r="G4" s="2">
        <v>5</v>
      </c>
      <c r="H4" s="3" t="s">
        <v>3</v>
      </c>
      <c r="I4" s="2">
        <v>2</v>
      </c>
    </row>
    <row r="5" spans="1:9" ht="15.6" x14ac:dyDescent="0.3">
      <c r="A5" s="2">
        <v>4</v>
      </c>
      <c r="B5" s="4" t="s">
        <v>4</v>
      </c>
      <c r="C5">
        <v>1000</v>
      </c>
      <c r="D5" s="5">
        <f t="shared" si="0"/>
        <v>0</v>
      </c>
      <c r="E5" s="5">
        <f t="shared" si="1"/>
        <v>1000</v>
      </c>
      <c r="G5" s="2">
        <v>6</v>
      </c>
      <c r="H5" s="3" t="s">
        <v>5</v>
      </c>
      <c r="I5" s="2">
        <v>19</v>
      </c>
    </row>
    <row r="6" spans="1:9" x14ac:dyDescent="0.3">
      <c r="A6" s="2">
        <v>5</v>
      </c>
      <c r="B6" s="3" t="s">
        <v>3</v>
      </c>
      <c r="C6">
        <v>1000</v>
      </c>
      <c r="D6" s="5">
        <f t="shared" si="0"/>
        <v>2</v>
      </c>
      <c r="E6" s="5">
        <f t="shared" si="1"/>
        <v>998</v>
      </c>
      <c r="G6" s="2" t="e">
        <v>#N/A</v>
      </c>
      <c r="H6" s="3" t="s">
        <v>6</v>
      </c>
      <c r="I6" s="2">
        <v>138</v>
      </c>
    </row>
    <row r="7" spans="1:9" x14ac:dyDescent="0.3">
      <c r="A7" s="2">
        <v>6</v>
      </c>
      <c r="B7" s="3" t="s">
        <v>5</v>
      </c>
      <c r="C7">
        <v>1000</v>
      </c>
      <c r="D7" s="5">
        <f t="shared" si="0"/>
        <v>19</v>
      </c>
      <c r="E7" s="5">
        <f t="shared" si="1"/>
        <v>981</v>
      </c>
      <c r="G7" s="2">
        <v>8</v>
      </c>
      <c r="H7" s="3" t="s">
        <v>7</v>
      </c>
      <c r="I7" s="2">
        <v>60</v>
      </c>
    </row>
    <row r="8" spans="1:9" ht="15.6" x14ac:dyDescent="0.3">
      <c r="A8" s="2">
        <v>7</v>
      </c>
      <c r="B8" s="4" t="s">
        <v>8</v>
      </c>
      <c r="C8">
        <v>1000</v>
      </c>
      <c r="D8" s="5">
        <f t="shared" si="0"/>
        <v>0</v>
      </c>
      <c r="E8" s="5">
        <f t="shared" si="1"/>
        <v>1000</v>
      </c>
      <c r="G8" s="2">
        <v>14</v>
      </c>
      <c r="H8" s="3" t="s">
        <v>9</v>
      </c>
      <c r="I8" s="2">
        <v>60</v>
      </c>
    </row>
    <row r="9" spans="1:9" x14ac:dyDescent="0.3">
      <c r="A9" s="2">
        <v>8</v>
      </c>
      <c r="B9" s="3" t="s">
        <v>7</v>
      </c>
      <c r="C9">
        <v>1000</v>
      </c>
      <c r="D9" s="5">
        <f t="shared" si="0"/>
        <v>60</v>
      </c>
      <c r="E9" s="5">
        <f t="shared" si="1"/>
        <v>940</v>
      </c>
      <c r="G9" s="2">
        <v>15</v>
      </c>
      <c r="H9" s="3" t="s">
        <v>10</v>
      </c>
      <c r="I9" s="2">
        <v>840</v>
      </c>
    </row>
    <row r="10" spans="1:9" ht="15.6" x14ac:dyDescent="0.3">
      <c r="A10" s="2">
        <v>9</v>
      </c>
      <c r="B10" s="4" t="s">
        <v>11</v>
      </c>
      <c r="C10">
        <v>1000</v>
      </c>
      <c r="D10" s="5">
        <f t="shared" si="0"/>
        <v>0</v>
      </c>
      <c r="E10" s="5">
        <f t="shared" si="1"/>
        <v>1000</v>
      </c>
      <c r="G10" s="2">
        <v>13</v>
      </c>
      <c r="H10" s="3" t="s">
        <v>12</v>
      </c>
      <c r="I10" s="2">
        <v>350</v>
      </c>
    </row>
    <row r="11" spans="1:9" ht="15.6" x14ac:dyDescent="0.3">
      <c r="A11" s="2">
        <v>10</v>
      </c>
      <c r="B11" s="4" t="s">
        <v>13</v>
      </c>
      <c r="C11">
        <v>1000</v>
      </c>
      <c r="D11" s="5">
        <f t="shared" si="0"/>
        <v>0</v>
      </c>
      <c r="E11" s="5">
        <f t="shared" si="1"/>
        <v>1000</v>
      </c>
      <c r="G11" s="2">
        <v>20</v>
      </c>
      <c r="H11" s="3" t="s">
        <v>14</v>
      </c>
      <c r="I11" s="2">
        <v>10</v>
      </c>
    </row>
    <row r="12" spans="1:9" ht="15.6" x14ac:dyDescent="0.3">
      <c r="A12" s="2">
        <v>11</v>
      </c>
      <c r="B12" s="4" t="s">
        <v>15</v>
      </c>
      <c r="C12">
        <v>1000</v>
      </c>
      <c r="D12" s="5">
        <f t="shared" si="0"/>
        <v>0</v>
      </c>
      <c r="E12" s="5">
        <f t="shared" si="1"/>
        <v>1000</v>
      </c>
      <c r="G12" s="2">
        <v>23</v>
      </c>
      <c r="H12" s="3" t="s">
        <v>16</v>
      </c>
      <c r="I12" s="2">
        <v>596</v>
      </c>
    </row>
    <row r="13" spans="1:9" ht="15.6" x14ac:dyDescent="0.3">
      <c r="A13" s="2">
        <v>12</v>
      </c>
      <c r="B13" s="4" t="s">
        <v>17</v>
      </c>
      <c r="C13">
        <v>1000</v>
      </c>
      <c r="D13" s="5">
        <f t="shared" si="0"/>
        <v>0</v>
      </c>
      <c r="E13" s="5">
        <f t="shared" si="1"/>
        <v>1000</v>
      </c>
      <c r="G13" s="2">
        <v>25</v>
      </c>
      <c r="H13" s="3" t="s">
        <v>18</v>
      </c>
      <c r="I13" s="2">
        <v>30</v>
      </c>
    </row>
    <row r="14" spans="1:9" x14ac:dyDescent="0.3">
      <c r="A14" s="2">
        <v>13</v>
      </c>
      <c r="B14" s="3" t="s">
        <v>12</v>
      </c>
      <c r="C14">
        <v>1000</v>
      </c>
      <c r="D14" s="5">
        <f t="shared" si="0"/>
        <v>350</v>
      </c>
      <c r="E14" s="5">
        <f t="shared" si="1"/>
        <v>650</v>
      </c>
      <c r="G14" s="2">
        <v>27</v>
      </c>
      <c r="H14" s="3" t="s">
        <v>19</v>
      </c>
      <c r="I14" s="2">
        <v>620</v>
      </c>
    </row>
    <row r="15" spans="1:9" x14ac:dyDescent="0.3">
      <c r="A15" s="2">
        <v>14</v>
      </c>
      <c r="B15" s="3" t="s">
        <v>9</v>
      </c>
      <c r="C15">
        <v>1000</v>
      </c>
      <c r="D15" s="5">
        <f t="shared" si="0"/>
        <v>60</v>
      </c>
      <c r="E15" s="5">
        <f t="shared" si="1"/>
        <v>940</v>
      </c>
      <c r="G15" s="2">
        <v>30</v>
      </c>
      <c r="H15" s="3" t="s">
        <v>20</v>
      </c>
      <c r="I15" s="2">
        <v>810</v>
      </c>
    </row>
    <row r="16" spans="1:9" x14ac:dyDescent="0.3">
      <c r="A16" s="2">
        <v>15</v>
      </c>
      <c r="B16" s="3" t="s">
        <v>10</v>
      </c>
      <c r="C16">
        <v>1000</v>
      </c>
      <c r="D16" s="5">
        <f t="shared" si="0"/>
        <v>840</v>
      </c>
      <c r="E16" s="5">
        <f t="shared" si="1"/>
        <v>160</v>
      </c>
      <c r="G16" s="2">
        <v>28</v>
      </c>
      <c r="H16" s="3" t="s">
        <v>21</v>
      </c>
      <c r="I16" s="2">
        <v>430</v>
      </c>
    </row>
    <row r="17" spans="1:9" ht="15.6" x14ac:dyDescent="0.3">
      <c r="A17" s="2">
        <v>16</v>
      </c>
      <c r="B17" s="4" t="s">
        <v>22</v>
      </c>
      <c r="C17">
        <v>1000</v>
      </c>
      <c r="D17" s="5">
        <f t="shared" si="0"/>
        <v>0</v>
      </c>
      <c r="E17" s="5">
        <f t="shared" si="1"/>
        <v>1000</v>
      </c>
      <c r="G17" s="2">
        <v>29</v>
      </c>
      <c r="H17" s="3" t="s">
        <v>23</v>
      </c>
      <c r="I17" s="2">
        <v>90</v>
      </c>
    </row>
    <row r="18" spans="1:9" ht="15.6" x14ac:dyDescent="0.3">
      <c r="A18" s="2">
        <v>17</v>
      </c>
      <c r="B18" s="4" t="s">
        <v>24</v>
      </c>
      <c r="C18">
        <v>1000</v>
      </c>
      <c r="D18" s="5">
        <f t="shared" si="0"/>
        <v>0</v>
      </c>
      <c r="E18" s="5">
        <f t="shared" si="1"/>
        <v>1000</v>
      </c>
      <c r="G18" s="2">
        <v>43</v>
      </c>
      <c r="H18" s="3" t="s">
        <v>25</v>
      </c>
      <c r="I18" s="2">
        <v>2</v>
      </c>
    </row>
    <row r="19" spans="1:9" ht="15.6" x14ac:dyDescent="0.3">
      <c r="A19" s="2">
        <v>18</v>
      </c>
      <c r="B19" s="4" t="s">
        <v>26</v>
      </c>
      <c r="C19">
        <v>1000</v>
      </c>
      <c r="D19" s="5">
        <f t="shared" si="0"/>
        <v>0</v>
      </c>
      <c r="E19" s="5">
        <f t="shared" si="1"/>
        <v>1000</v>
      </c>
      <c r="G19" s="2">
        <v>46</v>
      </c>
      <c r="H19" s="3" t="s">
        <v>27</v>
      </c>
      <c r="I19" s="2">
        <v>180</v>
      </c>
    </row>
    <row r="20" spans="1:9" ht="15.6" x14ac:dyDescent="0.3">
      <c r="A20" s="2">
        <v>19</v>
      </c>
      <c r="B20" s="4" t="s">
        <v>28</v>
      </c>
      <c r="C20">
        <v>1000</v>
      </c>
      <c r="D20" s="5">
        <f t="shared" si="0"/>
        <v>0</v>
      </c>
      <c r="E20" s="5">
        <f t="shared" si="1"/>
        <v>1000</v>
      </c>
      <c r="G20" s="2">
        <v>47</v>
      </c>
      <c r="H20" s="3" t="s">
        <v>29</v>
      </c>
      <c r="I20" s="2">
        <v>60</v>
      </c>
    </row>
    <row r="21" spans="1:9" x14ac:dyDescent="0.3">
      <c r="A21" s="2">
        <v>20</v>
      </c>
      <c r="B21" s="3" t="s">
        <v>14</v>
      </c>
      <c r="C21">
        <v>1000</v>
      </c>
      <c r="D21" s="5">
        <f t="shared" si="0"/>
        <v>10</v>
      </c>
      <c r="E21" s="5">
        <f t="shared" si="1"/>
        <v>990</v>
      </c>
      <c r="G21" s="2">
        <v>56</v>
      </c>
      <c r="H21" s="3" t="s">
        <v>30</v>
      </c>
      <c r="I21" s="2">
        <v>200</v>
      </c>
    </row>
    <row r="22" spans="1:9" ht="15.6" x14ac:dyDescent="0.3">
      <c r="A22" s="2">
        <v>21</v>
      </c>
      <c r="B22" s="4" t="s">
        <v>31</v>
      </c>
      <c r="C22">
        <v>1000</v>
      </c>
      <c r="D22" s="5">
        <f t="shared" si="0"/>
        <v>0</v>
      </c>
      <c r="E22" s="5">
        <f t="shared" si="1"/>
        <v>1000</v>
      </c>
      <c r="G22" s="2">
        <v>57</v>
      </c>
      <c r="H22" s="3" t="s">
        <v>32</v>
      </c>
      <c r="I22" s="2">
        <v>380</v>
      </c>
    </row>
    <row r="23" spans="1:9" ht="15.6" x14ac:dyDescent="0.3">
      <c r="A23" s="2">
        <v>22</v>
      </c>
      <c r="B23" s="4" t="s">
        <v>33</v>
      </c>
      <c r="C23">
        <v>1000</v>
      </c>
      <c r="D23" s="5">
        <f t="shared" si="0"/>
        <v>0</v>
      </c>
      <c r="E23" s="5">
        <f t="shared" si="1"/>
        <v>1000</v>
      </c>
      <c r="G23" s="2">
        <v>61</v>
      </c>
      <c r="H23" s="3" t="s">
        <v>34</v>
      </c>
      <c r="I23" s="2">
        <v>30</v>
      </c>
    </row>
    <row r="24" spans="1:9" x14ac:dyDescent="0.3">
      <c r="A24" s="2">
        <v>23</v>
      </c>
      <c r="B24" s="3" t="s">
        <v>16</v>
      </c>
      <c r="C24">
        <v>1000</v>
      </c>
      <c r="D24" s="5">
        <f t="shared" si="0"/>
        <v>596</v>
      </c>
      <c r="E24" s="5">
        <f t="shared" si="1"/>
        <v>404</v>
      </c>
      <c r="G24" s="2" t="e">
        <v>#N/A</v>
      </c>
      <c r="H24" s="3" t="s">
        <v>35</v>
      </c>
      <c r="I24" s="2">
        <v>20</v>
      </c>
    </row>
    <row r="25" spans="1:9" ht="15.6" x14ac:dyDescent="0.3">
      <c r="A25" s="2">
        <v>24</v>
      </c>
      <c r="B25" s="4" t="s">
        <v>36</v>
      </c>
      <c r="C25">
        <v>1000</v>
      </c>
      <c r="D25" s="5">
        <f t="shared" si="0"/>
        <v>0</v>
      </c>
      <c r="E25" s="5">
        <f t="shared" si="1"/>
        <v>1000</v>
      </c>
      <c r="G25" s="2">
        <v>71</v>
      </c>
      <c r="H25" s="3" t="s">
        <v>37</v>
      </c>
      <c r="I25" s="2">
        <v>90</v>
      </c>
    </row>
    <row r="26" spans="1:9" x14ac:dyDescent="0.3">
      <c r="A26" s="2">
        <v>25</v>
      </c>
      <c r="B26" s="3" t="s">
        <v>18</v>
      </c>
      <c r="C26">
        <v>1000</v>
      </c>
      <c r="D26" s="5">
        <f t="shared" si="0"/>
        <v>30</v>
      </c>
      <c r="E26" s="5">
        <f t="shared" si="1"/>
        <v>970</v>
      </c>
      <c r="G26" s="2">
        <v>72</v>
      </c>
      <c r="H26" s="3" t="s">
        <v>38</v>
      </c>
      <c r="I26" s="2">
        <v>60</v>
      </c>
    </row>
    <row r="27" spans="1:9" ht="15.6" x14ac:dyDescent="0.3">
      <c r="A27" s="2">
        <v>26</v>
      </c>
      <c r="B27" s="4" t="s">
        <v>39</v>
      </c>
      <c r="C27">
        <v>1000</v>
      </c>
      <c r="D27" s="5">
        <f t="shared" si="0"/>
        <v>0</v>
      </c>
      <c r="E27" s="5">
        <f t="shared" si="1"/>
        <v>1000</v>
      </c>
      <c r="G27" s="2">
        <v>74</v>
      </c>
      <c r="H27" s="3" t="s">
        <v>40</v>
      </c>
      <c r="I27" s="2">
        <v>90</v>
      </c>
    </row>
    <row r="28" spans="1:9" x14ac:dyDescent="0.3">
      <c r="A28" s="2">
        <v>27</v>
      </c>
      <c r="B28" s="3" t="s">
        <v>19</v>
      </c>
      <c r="C28">
        <v>1000</v>
      </c>
      <c r="D28" s="5">
        <f t="shared" si="0"/>
        <v>620</v>
      </c>
      <c r="E28" s="5">
        <f t="shared" si="1"/>
        <v>380</v>
      </c>
      <c r="G28" s="2">
        <v>76</v>
      </c>
      <c r="H28" s="3" t="s">
        <v>41</v>
      </c>
      <c r="I28" s="2">
        <v>5</v>
      </c>
    </row>
    <row r="29" spans="1:9" x14ac:dyDescent="0.3">
      <c r="A29" s="2">
        <v>28</v>
      </c>
      <c r="B29" s="3" t="s">
        <v>21</v>
      </c>
      <c r="C29">
        <v>1000</v>
      </c>
      <c r="D29" s="5">
        <f t="shared" si="0"/>
        <v>430</v>
      </c>
      <c r="E29" s="5">
        <f t="shared" si="1"/>
        <v>570</v>
      </c>
      <c r="G29" s="2" t="e">
        <v>#N/A</v>
      </c>
      <c r="H29" s="3" t="s">
        <v>42</v>
      </c>
      <c r="I29" s="2">
        <v>400</v>
      </c>
    </row>
    <row r="30" spans="1:9" x14ac:dyDescent="0.3">
      <c r="A30" s="2">
        <v>29</v>
      </c>
      <c r="B30" s="3" t="s">
        <v>23</v>
      </c>
      <c r="C30">
        <v>1000</v>
      </c>
      <c r="D30" s="5">
        <f t="shared" si="0"/>
        <v>90</v>
      </c>
      <c r="E30" s="5">
        <f t="shared" si="1"/>
        <v>910</v>
      </c>
      <c r="G30" s="2">
        <v>84</v>
      </c>
      <c r="H30" s="3" t="s">
        <v>43</v>
      </c>
      <c r="I30" s="2">
        <v>120</v>
      </c>
    </row>
    <row r="31" spans="1:9" x14ac:dyDescent="0.3">
      <c r="A31" s="2">
        <v>30</v>
      </c>
      <c r="B31" s="3" t="s">
        <v>20</v>
      </c>
      <c r="C31">
        <v>1000</v>
      </c>
      <c r="D31" s="5">
        <f t="shared" si="0"/>
        <v>810</v>
      </c>
      <c r="E31" s="5">
        <f t="shared" si="1"/>
        <v>190</v>
      </c>
      <c r="G31" s="2">
        <v>94</v>
      </c>
      <c r="H31" s="3" t="s">
        <v>44</v>
      </c>
      <c r="I31" s="2">
        <v>120</v>
      </c>
    </row>
    <row r="32" spans="1:9" ht="15.6" x14ac:dyDescent="0.3">
      <c r="A32" s="2">
        <v>31</v>
      </c>
      <c r="B32" s="4" t="s">
        <v>45</v>
      </c>
      <c r="C32">
        <v>1000</v>
      </c>
      <c r="D32" s="5">
        <f t="shared" si="0"/>
        <v>0</v>
      </c>
      <c r="E32" s="5">
        <f t="shared" si="1"/>
        <v>1000</v>
      </c>
      <c r="G32" s="2">
        <v>95</v>
      </c>
      <c r="H32" s="3" t="s">
        <v>46</v>
      </c>
      <c r="I32" s="2">
        <v>880</v>
      </c>
    </row>
    <row r="33" spans="1:9" ht="15.6" x14ac:dyDescent="0.3">
      <c r="A33" s="2">
        <v>32</v>
      </c>
      <c r="B33" s="4" t="s">
        <v>47</v>
      </c>
      <c r="C33">
        <v>1000</v>
      </c>
      <c r="D33" s="5">
        <f t="shared" si="0"/>
        <v>0</v>
      </c>
      <c r="E33" s="5">
        <f t="shared" si="1"/>
        <v>1000</v>
      </c>
      <c r="G33" s="2">
        <v>96</v>
      </c>
      <c r="H33" s="3" t="s">
        <v>48</v>
      </c>
      <c r="I33" s="2">
        <v>45</v>
      </c>
    </row>
    <row r="34" spans="1:9" ht="15.6" x14ac:dyDescent="0.3">
      <c r="A34" s="2">
        <v>33</v>
      </c>
      <c r="B34" s="4" t="s">
        <v>49</v>
      </c>
      <c r="C34">
        <v>1000</v>
      </c>
      <c r="D34" s="5">
        <f t="shared" si="0"/>
        <v>0</v>
      </c>
      <c r="E34" s="5">
        <f t="shared" si="1"/>
        <v>1000</v>
      </c>
      <c r="G34" s="2" t="e">
        <v>#N/A</v>
      </c>
      <c r="H34" s="3" t="s">
        <v>50</v>
      </c>
      <c r="I34" s="2">
        <v>60</v>
      </c>
    </row>
    <row r="35" spans="1:9" ht="15.6" x14ac:dyDescent="0.3">
      <c r="A35" s="2">
        <v>34</v>
      </c>
      <c r="B35" s="4" t="s">
        <v>51</v>
      </c>
      <c r="C35">
        <v>1000</v>
      </c>
      <c r="D35" s="5">
        <f t="shared" si="0"/>
        <v>0</v>
      </c>
      <c r="E35" s="5">
        <f t="shared" si="1"/>
        <v>1000</v>
      </c>
      <c r="G35" s="2">
        <v>101</v>
      </c>
      <c r="H35" s="3" t="s">
        <v>52</v>
      </c>
      <c r="I35" s="2">
        <v>90</v>
      </c>
    </row>
    <row r="36" spans="1:9" ht="15.6" x14ac:dyDescent="0.3">
      <c r="A36" s="2">
        <v>35</v>
      </c>
      <c r="B36" s="4" t="s">
        <v>53</v>
      </c>
      <c r="C36">
        <v>1000</v>
      </c>
      <c r="D36" s="5">
        <f t="shared" si="0"/>
        <v>0</v>
      </c>
      <c r="E36" s="5">
        <f t="shared" si="1"/>
        <v>1000</v>
      </c>
      <c r="G36" s="2">
        <v>102</v>
      </c>
      <c r="H36" s="3" t="s">
        <v>54</v>
      </c>
      <c r="I36" s="2">
        <v>450</v>
      </c>
    </row>
    <row r="37" spans="1:9" ht="15.6" x14ac:dyDescent="0.3">
      <c r="A37" s="2">
        <v>36</v>
      </c>
      <c r="B37" s="4" t="s">
        <v>55</v>
      </c>
      <c r="C37">
        <v>1000</v>
      </c>
      <c r="D37" s="5">
        <f t="shared" si="0"/>
        <v>0</v>
      </c>
      <c r="E37" s="5">
        <f t="shared" si="1"/>
        <v>1000</v>
      </c>
      <c r="G37" s="2">
        <v>103</v>
      </c>
      <c r="H37" s="3" t="s">
        <v>56</v>
      </c>
      <c r="I37" s="2">
        <v>30</v>
      </c>
    </row>
    <row r="38" spans="1:9" ht="15.6" x14ac:dyDescent="0.3">
      <c r="A38" s="2">
        <v>37</v>
      </c>
      <c r="B38" s="4" t="s">
        <v>57</v>
      </c>
      <c r="C38">
        <v>1000</v>
      </c>
      <c r="D38" s="5">
        <f t="shared" si="0"/>
        <v>0</v>
      </c>
      <c r="E38" s="5">
        <f t="shared" si="1"/>
        <v>1000</v>
      </c>
      <c r="G38" s="2">
        <v>107</v>
      </c>
      <c r="H38" s="3" t="s">
        <v>58</v>
      </c>
      <c r="I38" s="2">
        <v>30</v>
      </c>
    </row>
    <row r="39" spans="1:9" ht="15.6" x14ac:dyDescent="0.3">
      <c r="A39" s="2">
        <v>38</v>
      </c>
      <c r="B39" s="4" t="s">
        <v>59</v>
      </c>
      <c r="C39">
        <v>1000</v>
      </c>
      <c r="D39" s="5">
        <f t="shared" si="0"/>
        <v>0</v>
      </c>
      <c r="E39" s="5">
        <f t="shared" si="1"/>
        <v>1000</v>
      </c>
      <c r="G39" s="2">
        <v>109</v>
      </c>
      <c r="H39" s="3" t="s">
        <v>60</v>
      </c>
      <c r="I39" s="2">
        <v>190</v>
      </c>
    </row>
    <row r="40" spans="1:9" ht="15.6" x14ac:dyDescent="0.3">
      <c r="A40" s="2">
        <v>39</v>
      </c>
      <c r="B40" s="4" t="s">
        <v>61</v>
      </c>
      <c r="C40">
        <v>1000</v>
      </c>
      <c r="D40" s="5">
        <f t="shared" si="0"/>
        <v>0</v>
      </c>
      <c r="E40" s="5">
        <f t="shared" si="1"/>
        <v>1000</v>
      </c>
      <c r="G40" s="2">
        <v>106</v>
      </c>
      <c r="H40" s="3" t="s">
        <v>62</v>
      </c>
      <c r="I40" s="2">
        <v>60</v>
      </c>
    </row>
    <row r="41" spans="1:9" ht="15.6" x14ac:dyDescent="0.3">
      <c r="A41" s="2">
        <v>40</v>
      </c>
      <c r="B41" s="4" t="s">
        <v>63</v>
      </c>
      <c r="C41">
        <v>1000</v>
      </c>
      <c r="D41" s="5">
        <f t="shared" si="0"/>
        <v>0</v>
      </c>
      <c r="E41" s="5">
        <f t="shared" si="1"/>
        <v>1000</v>
      </c>
      <c r="G41" s="2">
        <v>110</v>
      </c>
      <c r="H41" s="3" t="s">
        <v>64</v>
      </c>
      <c r="I41" s="2">
        <v>90</v>
      </c>
    </row>
    <row r="42" spans="1:9" ht="15.6" x14ac:dyDescent="0.3">
      <c r="A42" s="2">
        <v>41</v>
      </c>
      <c r="B42" s="4" t="s">
        <v>65</v>
      </c>
      <c r="C42">
        <v>1000</v>
      </c>
      <c r="D42" s="5">
        <f t="shared" si="0"/>
        <v>0</v>
      </c>
      <c r="E42" s="5">
        <f t="shared" si="1"/>
        <v>1000</v>
      </c>
      <c r="G42" s="2">
        <v>111</v>
      </c>
      <c r="H42" s="3" t="s">
        <v>66</v>
      </c>
      <c r="I42" s="2">
        <v>350</v>
      </c>
    </row>
    <row r="43" spans="1:9" ht="15.6" x14ac:dyDescent="0.3">
      <c r="A43" s="2">
        <v>42</v>
      </c>
      <c r="B43" s="4" t="s">
        <v>67</v>
      </c>
      <c r="C43">
        <v>1000</v>
      </c>
      <c r="D43" s="5">
        <f t="shared" si="0"/>
        <v>0</v>
      </c>
      <c r="E43" s="5">
        <f t="shared" si="1"/>
        <v>1000</v>
      </c>
      <c r="G43" s="2">
        <v>112</v>
      </c>
      <c r="H43" s="3" t="s">
        <v>68</v>
      </c>
      <c r="I43" s="2">
        <v>480</v>
      </c>
    </row>
    <row r="44" spans="1:9" x14ac:dyDescent="0.3">
      <c r="A44" s="2">
        <v>43</v>
      </c>
      <c r="B44" s="3" t="s">
        <v>25</v>
      </c>
      <c r="C44">
        <v>1000</v>
      </c>
      <c r="D44" s="5">
        <f t="shared" si="0"/>
        <v>2</v>
      </c>
      <c r="E44" s="5">
        <f t="shared" si="1"/>
        <v>998</v>
      </c>
      <c r="G44" s="2">
        <v>113</v>
      </c>
      <c r="H44" s="3" t="s">
        <v>69</v>
      </c>
      <c r="I44" s="2">
        <v>30</v>
      </c>
    </row>
    <row r="45" spans="1:9" ht="15.6" x14ac:dyDescent="0.3">
      <c r="A45" s="2">
        <v>44</v>
      </c>
      <c r="B45" s="4" t="s">
        <v>70</v>
      </c>
      <c r="C45">
        <v>1000</v>
      </c>
      <c r="D45" s="5">
        <f t="shared" si="0"/>
        <v>0</v>
      </c>
      <c r="E45" s="5">
        <f t="shared" si="1"/>
        <v>1000</v>
      </c>
      <c r="G45" s="2" t="e">
        <v>#N/A</v>
      </c>
      <c r="H45" s="3" t="s">
        <v>71</v>
      </c>
      <c r="I45" s="2">
        <v>2370</v>
      </c>
    </row>
    <row r="46" spans="1:9" ht="15.6" x14ac:dyDescent="0.3">
      <c r="A46" s="2">
        <v>45</v>
      </c>
      <c r="B46" s="4" t="s">
        <v>72</v>
      </c>
      <c r="C46">
        <v>1000</v>
      </c>
      <c r="D46" s="5">
        <f t="shared" si="0"/>
        <v>0</v>
      </c>
      <c r="E46" s="5">
        <f t="shared" si="1"/>
        <v>1000</v>
      </c>
      <c r="G46" s="2">
        <v>116</v>
      </c>
      <c r="H46" s="3" t="s">
        <v>73</v>
      </c>
      <c r="I46" s="2">
        <v>920</v>
      </c>
    </row>
    <row r="47" spans="1:9" x14ac:dyDescent="0.3">
      <c r="A47" s="2">
        <v>46</v>
      </c>
      <c r="B47" s="3" t="s">
        <v>27</v>
      </c>
      <c r="C47">
        <v>1000</v>
      </c>
      <c r="D47" s="5">
        <f t="shared" si="0"/>
        <v>180</v>
      </c>
      <c r="E47" s="5">
        <f t="shared" si="1"/>
        <v>820</v>
      </c>
      <c r="G47" s="2">
        <v>117</v>
      </c>
      <c r="H47" s="3" t="s">
        <v>74</v>
      </c>
      <c r="I47" s="2">
        <v>450</v>
      </c>
    </row>
    <row r="48" spans="1:9" x14ac:dyDescent="0.3">
      <c r="A48" s="2">
        <v>47</v>
      </c>
      <c r="B48" s="3" t="s">
        <v>29</v>
      </c>
      <c r="C48">
        <v>1000</v>
      </c>
      <c r="D48" s="5">
        <f t="shared" si="0"/>
        <v>60</v>
      </c>
      <c r="E48" s="5">
        <f t="shared" si="1"/>
        <v>940</v>
      </c>
      <c r="G48" s="2">
        <v>121</v>
      </c>
      <c r="H48" s="3" t="s">
        <v>75</v>
      </c>
      <c r="I48" s="2">
        <v>310</v>
      </c>
    </row>
    <row r="49" spans="1:9" ht="15.6" x14ac:dyDescent="0.3">
      <c r="A49" s="2">
        <v>48</v>
      </c>
      <c r="B49" s="4" t="s">
        <v>76</v>
      </c>
      <c r="C49">
        <v>1000</v>
      </c>
      <c r="D49" s="5">
        <f t="shared" si="0"/>
        <v>0</v>
      </c>
      <c r="E49" s="5">
        <f t="shared" si="1"/>
        <v>1000</v>
      </c>
      <c r="G49" s="2">
        <v>120</v>
      </c>
      <c r="H49" s="3" t="s">
        <v>77</v>
      </c>
      <c r="I49" s="2">
        <v>480</v>
      </c>
    </row>
    <row r="50" spans="1:9" ht="15.6" x14ac:dyDescent="0.3">
      <c r="A50" s="2">
        <v>49</v>
      </c>
      <c r="B50" s="4" t="s">
        <v>78</v>
      </c>
      <c r="C50">
        <v>1000</v>
      </c>
      <c r="D50" s="5">
        <f t="shared" si="0"/>
        <v>0</v>
      </c>
      <c r="E50" s="5">
        <f t="shared" si="1"/>
        <v>1000</v>
      </c>
      <c r="G50" s="2">
        <v>122</v>
      </c>
      <c r="H50" s="3" t="s">
        <v>79</v>
      </c>
      <c r="I50" s="2">
        <v>28</v>
      </c>
    </row>
    <row r="51" spans="1:9" ht="15.6" x14ac:dyDescent="0.3">
      <c r="A51" s="2">
        <v>50</v>
      </c>
      <c r="B51" s="4" t="s">
        <v>80</v>
      </c>
      <c r="C51">
        <v>1000</v>
      </c>
      <c r="D51" s="5">
        <f t="shared" si="0"/>
        <v>0</v>
      </c>
      <c r="E51" s="5">
        <f t="shared" si="1"/>
        <v>1000</v>
      </c>
      <c r="G51" s="2">
        <v>123</v>
      </c>
      <c r="H51" s="3" t="s">
        <v>81</v>
      </c>
      <c r="I51" s="2">
        <v>1</v>
      </c>
    </row>
    <row r="52" spans="1:9" ht="15.6" x14ac:dyDescent="0.3">
      <c r="A52" s="2">
        <v>51</v>
      </c>
      <c r="B52" s="4" t="s">
        <v>82</v>
      </c>
      <c r="C52">
        <v>1000</v>
      </c>
      <c r="D52" s="5">
        <f t="shared" si="0"/>
        <v>0</v>
      </c>
      <c r="E52" s="5">
        <f t="shared" si="1"/>
        <v>1000</v>
      </c>
      <c r="G52" s="2">
        <v>125</v>
      </c>
      <c r="H52" s="3" t="s">
        <v>83</v>
      </c>
      <c r="I52" s="2">
        <v>140</v>
      </c>
    </row>
    <row r="53" spans="1:9" ht="15.6" x14ac:dyDescent="0.3">
      <c r="A53" s="2">
        <v>52</v>
      </c>
      <c r="B53" s="4" t="s">
        <v>84</v>
      </c>
      <c r="C53">
        <v>1000</v>
      </c>
      <c r="D53" s="5">
        <f t="shared" si="0"/>
        <v>0</v>
      </c>
      <c r="E53" s="5">
        <f t="shared" si="1"/>
        <v>1000</v>
      </c>
      <c r="G53" s="2">
        <v>127</v>
      </c>
      <c r="H53" s="3" t="s">
        <v>85</v>
      </c>
      <c r="I53" s="2">
        <v>210</v>
      </c>
    </row>
    <row r="54" spans="1:9" ht="15.6" x14ac:dyDescent="0.3">
      <c r="A54" s="2">
        <v>53</v>
      </c>
      <c r="B54" s="4" t="s">
        <v>86</v>
      </c>
      <c r="C54">
        <v>1000</v>
      </c>
      <c r="D54" s="5">
        <f t="shared" si="0"/>
        <v>0</v>
      </c>
      <c r="E54" s="5">
        <f t="shared" si="1"/>
        <v>1000</v>
      </c>
      <c r="G54" s="2">
        <v>132</v>
      </c>
      <c r="H54" s="3" t="s">
        <v>87</v>
      </c>
      <c r="I54" s="2">
        <v>360</v>
      </c>
    </row>
    <row r="55" spans="1:9" ht="15.6" x14ac:dyDescent="0.3">
      <c r="A55" s="2">
        <v>54</v>
      </c>
      <c r="B55" s="4" t="s">
        <v>88</v>
      </c>
      <c r="C55">
        <v>1000</v>
      </c>
      <c r="D55" s="5">
        <f t="shared" si="0"/>
        <v>0</v>
      </c>
      <c r="E55" s="5">
        <f t="shared" si="1"/>
        <v>1000</v>
      </c>
      <c r="G55" s="2">
        <v>134</v>
      </c>
      <c r="H55" s="3" t="s">
        <v>89</v>
      </c>
      <c r="I55" s="2">
        <v>90</v>
      </c>
    </row>
    <row r="56" spans="1:9" ht="15.6" x14ac:dyDescent="0.3">
      <c r="A56" s="2">
        <v>55</v>
      </c>
      <c r="B56" s="4" t="s">
        <v>90</v>
      </c>
      <c r="C56">
        <v>1000</v>
      </c>
      <c r="D56" s="5">
        <f t="shared" si="0"/>
        <v>0</v>
      </c>
      <c r="E56" s="5">
        <f t="shared" si="1"/>
        <v>1000</v>
      </c>
      <c r="G56" s="2">
        <v>135</v>
      </c>
      <c r="H56" s="3" t="s">
        <v>91</v>
      </c>
      <c r="I56" s="2">
        <v>120</v>
      </c>
    </row>
    <row r="57" spans="1:9" x14ac:dyDescent="0.3">
      <c r="A57" s="2">
        <v>56</v>
      </c>
      <c r="B57" s="3" t="s">
        <v>30</v>
      </c>
      <c r="C57">
        <v>1000</v>
      </c>
      <c r="D57" s="5">
        <f t="shared" si="0"/>
        <v>200</v>
      </c>
      <c r="E57" s="5">
        <f t="shared" si="1"/>
        <v>800</v>
      </c>
      <c r="G57" s="2">
        <v>137</v>
      </c>
      <c r="H57" s="3" t="s">
        <v>92</v>
      </c>
      <c r="I57" s="2">
        <v>1</v>
      </c>
    </row>
    <row r="58" spans="1:9" x14ac:dyDescent="0.3">
      <c r="A58" s="2">
        <v>57</v>
      </c>
      <c r="B58" s="3" t="s">
        <v>32</v>
      </c>
      <c r="C58">
        <v>1000</v>
      </c>
      <c r="D58" s="5">
        <f t="shared" si="0"/>
        <v>380</v>
      </c>
      <c r="E58" s="5">
        <f t="shared" si="1"/>
        <v>620</v>
      </c>
      <c r="G58" s="2">
        <v>141</v>
      </c>
      <c r="H58" s="3" t="s">
        <v>93</v>
      </c>
      <c r="I58" s="2">
        <v>240</v>
      </c>
    </row>
    <row r="59" spans="1:9" ht="15.6" x14ac:dyDescent="0.3">
      <c r="A59" s="2">
        <v>58</v>
      </c>
      <c r="B59" s="4" t="s">
        <v>94</v>
      </c>
      <c r="C59">
        <v>1000</v>
      </c>
      <c r="D59" s="5">
        <f t="shared" si="0"/>
        <v>0</v>
      </c>
      <c r="E59" s="5">
        <f t="shared" si="1"/>
        <v>1000</v>
      </c>
      <c r="G59" s="2">
        <v>143</v>
      </c>
      <c r="H59" s="3" t="s">
        <v>95</v>
      </c>
      <c r="I59" s="2">
        <v>60</v>
      </c>
    </row>
    <row r="60" spans="1:9" ht="15.6" x14ac:dyDescent="0.3">
      <c r="A60" s="2">
        <v>59</v>
      </c>
      <c r="B60" s="4" t="s">
        <v>96</v>
      </c>
      <c r="C60">
        <v>1000</v>
      </c>
      <c r="D60" s="5">
        <f t="shared" si="0"/>
        <v>0</v>
      </c>
      <c r="E60" s="5">
        <f t="shared" si="1"/>
        <v>1000</v>
      </c>
      <c r="G60" s="2">
        <v>144</v>
      </c>
      <c r="H60" s="3" t="s">
        <v>97</v>
      </c>
      <c r="I60" s="2">
        <v>270</v>
      </c>
    </row>
    <row r="61" spans="1:9" ht="15.6" x14ac:dyDescent="0.3">
      <c r="A61" s="2">
        <v>60</v>
      </c>
      <c r="B61" s="4" t="s">
        <v>98</v>
      </c>
      <c r="C61">
        <v>1000</v>
      </c>
      <c r="D61" s="5">
        <f t="shared" si="0"/>
        <v>0</v>
      </c>
      <c r="E61" s="5">
        <f t="shared" si="1"/>
        <v>1000</v>
      </c>
      <c r="G61" s="2">
        <v>145</v>
      </c>
      <c r="H61" s="3" t="s">
        <v>99</v>
      </c>
      <c r="I61" s="2">
        <v>90</v>
      </c>
    </row>
    <row r="62" spans="1:9" x14ac:dyDescent="0.3">
      <c r="A62" s="2">
        <v>61</v>
      </c>
      <c r="B62" s="3" t="s">
        <v>34</v>
      </c>
      <c r="C62">
        <v>1000</v>
      </c>
      <c r="D62" s="5">
        <f t="shared" si="0"/>
        <v>30</v>
      </c>
      <c r="E62" s="5">
        <f t="shared" si="1"/>
        <v>970</v>
      </c>
      <c r="G62" s="2">
        <v>148</v>
      </c>
      <c r="H62" s="3" t="s">
        <v>100</v>
      </c>
      <c r="I62" s="2">
        <v>90</v>
      </c>
    </row>
    <row r="63" spans="1:9" ht="15.6" x14ac:dyDescent="0.3">
      <c r="A63" s="2">
        <v>62</v>
      </c>
      <c r="B63" s="4" t="s">
        <v>101</v>
      </c>
      <c r="C63">
        <v>1000</v>
      </c>
      <c r="D63" s="5">
        <f t="shared" si="0"/>
        <v>0</v>
      </c>
      <c r="E63" s="5">
        <f t="shared" si="1"/>
        <v>1000</v>
      </c>
      <c r="G63" s="2">
        <v>150</v>
      </c>
      <c r="H63" s="3" t="s">
        <v>102</v>
      </c>
      <c r="I63" s="2">
        <v>30</v>
      </c>
    </row>
    <row r="64" spans="1:9" ht="15.6" x14ac:dyDescent="0.3">
      <c r="A64" s="2">
        <v>63</v>
      </c>
      <c r="B64" s="4" t="s">
        <v>103</v>
      </c>
      <c r="C64">
        <v>1000</v>
      </c>
      <c r="D64" s="5">
        <f t="shared" si="0"/>
        <v>0</v>
      </c>
      <c r="E64" s="5">
        <f t="shared" si="1"/>
        <v>1000</v>
      </c>
      <c r="G64" s="2">
        <v>152</v>
      </c>
      <c r="H64" s="3" t="s">
        <v>104</v>
      </c>
      <c r="I64" s="2">
        <v>180</v>
      </c>
    </row>
    <row r="65" spans="1:9" ht="15.6" x14ac:dyDescent="0.3">
      <c r="A65" s="2">
        <v>64</v>
      </c>
      <c r="B65" s="4" t="s">
        <v>105</v>
      </c>
      <c r="C65">
        <v>1000</v>
      </c>
      <c r="D65" s="5">
        <f t="shared" si="0"/>
        <v>0</v>
      </c>
      <c r="E65" s="5">
        <f t="shared" si="1"/>
        <v>1000</v>
      </c>
      <c r="G65" s="2">
        <v>154</v>
      </c>
      <c r="H65" s="3" t="s">
        <v>106</v>
      </c>
      <c r="I65" s="2">
        <v>400</v>
      </c>
    </row>
    <row r="66" spans="1:9" ht="15.6" x14ac:dyDescent="0.3">
      <c r="A66" s="2">
        <v>65</v>
      </c>
      <c r="B66" s="4" t="s">
        <v>107</v>
      </c>
      <c r="C66">
        <v>1000</v>
      </c>
      <c r="D66" s="5">
        <f t="shared" si="0"/>
        <v>0</v>
      </c>
      <c r="E66" s="5">
        <f t="shared" si="1"/>
        <v>1000</v>
      </c>
      <c r="G66" s="2">
        <v>156</v>
      </c>
      <c r="H66" s="3" t="s">
        <v>108</v>
      </c>
      <c r="I66" s="2">
        <v>1150</v>
      </c>
    </row>
    <row r="67" spans="1:9" ht="15.6" x14ac:dyDescent="0.3">
      <c r="A67" s="2">
        <v>66</v>
      </c>
      <c r="B67" s="4" t="s">
        <v>109</v>
      </c>
      <c r="C67">
        <v>1000</v>
      </c>
      <c r="D67" s="5">
        <f t="shared" ref="D67:D130" si="2">IFERROR(VLOOKUP(B67,H:I,2,0),0)</f>
        <v>0</v>
      </c>
      <c r="E67" s="5">
        <f t="shared" ref="E67:E130" si="3">C67-D67</f>
        <v>1000</v>
      </c>
      <c r="G67" s="2">
        <v>157</v>
      </c>
      <c r="H67" s="3" t="s">
        <v>110</v>
      </c>
      <c r="I67" s="2">
        <v>380</v>
      </c>
    </row>
    <row r="68" spans="1:9" ht="15.6" x14ac:dyDescent="0.3">
      <c r="A68" s="2">
        <v>67</v>
      </c>
      <c r="B68" s="4" t="s">
        <v>111</v>
      </c>
      <c r="C68">
        <v>1000</v>
      </c>
      <c r="D68" s="5">
        <f t="shared" si="2"/>
        <v>0</v>
      </c>
      <c r="E68" s="5">
        <f t="shared" si="3"/>
        <v>1000</v>
      </c>
      <c r="G68" s="2">
        <v>158</v>
      </c>
      <c r="H68" s="3" t="s">
        <v>112</v>
      </c>
      <c r="I68" s="2">
        <v>130</v>
      </c>
    </row>
    <row r="69" spans="1:9" ht="15.6" x14ac:dyDescent="0.3">
      <c r="A69" s="2">
        <v>68</v>
      </c>
      <c r="B69" s="4" t="s">
        <v>113</v>
      </c>
      <c r="C69">
        <v>1000</v>
      </c>
      <c r="D69" s="5">
        <f t="shared" si="2"/>
        <v>0</v>
      </c>
      <c r="E69" s="5">
        <f t="shared" si="3"/>
        <v>1000</v>
      </c>
      <c r="G69" s="2">
        <v>159</v>
      </c>
      <c r="H69" s="3" t="s">
        <v>114</v>
      </c>
      <c r="I69" s="2">
        <v>190</v>
      </c>
    </row>
    <row r="70" spans="1:9" ht="15.6" x14ac:dyDescent="0.3">
      <c r="A70" s="2">
        <v>69</v>
      </c>
      <c r="B70" s="4" t="s">
        <v>115</v>
      </c>
      <c r="C70">
        <v>1000</v>
      </c>
      <c r="D70" s="5">
        <f t="shared" si="2"/>
        <v>0</v>
      </c>
      <c r="E70" s="5">
        <f t="shared" si="3"/>
        <v>1000</v>
      </c>
      <c r="G70" s="2">
        <v>162</v>
      </c>
      <c r="H70" s="3" t="s">
        <v>116</v>
      </c>
      <c r="I70" s="2">
        <v>290</v>
      </c>
    </row>
    <row r="71" spans="1:9" ht="15.6" x14ac:dyDescent="0.3">
      <c r="A71" s="2">
        <v>70</v>
      </c>
      <c r="B71" s="4" t="s">
        <v>117</v>
      </c>
      <c r="C71">
        <v>1000</v>
      </c>
      <c r="D71" s="5">
        <f t="shared" si="2"/>
        <v>0</v>
      </c>
      <c r="E71" s="5">
        <f t="shared" si="3"/>
        <v>1000</v>
      </c>
      <c r="G71" s="2">
        <v>161</v>
      </c>
      <c r="H71" s="3" t="s">
        <v>118</v>
      </c>
      <c r="I71" s="2">
        <v>240</v>
      </c>
    </row>
    <row r="72" spans="1:9" x14ac:dyDescent="0.3">
      <c r="A72" s="2">
        <v>71</v>
      </c>
      <c r="B72" s="3" t="s">
        <v>37</v>
      </c>
      <c r="C72">
        <v>1000</v>
      </c>
      <c r="D72" s="5">
        <f t="shared" si="2"/>
        <v>90</v>
      </c>
      <c r="E72" s="5">
        <f t="shared" si="3"/>
        <v>910</v>
      </c>
      <c r="G72" s="2">
        <v>164</v>
      </c>
      <c r="H72" s="3" t="s">
        <v>119</v>
      </c>
      <c r="I72" s="2">
        <v>90</v>
      </c>
    </row>
    <row r="73" spans="1:9" x14ac:dyDescent="0.3">
      <c r="A73" s="2">
        <v>72</v>
      </c>
      <c r="B73" s="3" t="s">
        <v>38</v>
      </c>
      <c r="C73">
        <v>1000</v>
      </c>
      <c r="D73" s="5">
        <f t="shared" si="2"/>
        <v>60</v>
      </c>
      <c r="E73" s="5">
        <f t="shared" si="3"/>
        <v>940</v>
      </c>
      <c r="G73" s="2">
        <v>165</v>
      </c>
      <c r="H73" s="3" t="s">
        <v>120</v>
      </c>
      <c r="I73" s="2">
        <v>90</v>
      </c>
    </row>
    <row r="74" spans="1:9" ht="15.6" x14ac:dyDescent="0.3">
      <c r="A74" s="2">
        <v>73</v>
      </c>
      <c r="B74" s="4" t="s">
        <v>121</v>
      </c>
      <c r="C74">
        <v>1000</v>
      </c>
      <c r="D74" s="5">
        <f t="shared" si="2"/>
        <v>0</v>
      </c>
      <c r="E74" s="5">
        <f t="shared" si="3"/>
        <v>1000</v>
      </c>
      <c r="G74" s="2">
        <v>171</v>
      </c>
      <c r="H74" s="3" t="s">
        <v>122</v>
      </c>
      <c r="I74" s="2">
        <v>320</v>
      </c>
    </row>
    <row r="75" spans="1:9" x14ac:dyDescent="0.3">
      <c r="A75" s="2">
        <v>74</v>
      </c>
      <c r="B75" s="3" t="s">
        <v>40</v>
      </c>
      <c r="C75">
        <v>1000</v>
      </c>
      <c r="D75" s="5">
        <f t="shared" si="2"/>
        <v>90</v>
      </c>
      <c r="E75" s="5">
        <f t="shared" si="3"/>
        <v>910</v>
      </c>
      <c r="G75" s="2">
        <v>170</v>
      </c>
      <c r="H75" s="3" t="s">
        <v>123</v>
      </c>
      <c r="I75" s="2">
        <v>90</v>
      </c>
    </row>
    <row r="76" spans="1:9" x14ac:dyDescent="0.3">
      <c r="A76" s="2">
        <v>75</v>
      </c>
      <c r="B76" s="3" t="s">
        <v>124</v>
      </c>
      <c r="C76">
        <v>1000</v>
      </c>
      <c r="D76" s="5">
        <f t="shared" si="2"/>
        <v>0</v>
      </c>
      <c r="E76" s="5">
        <f t="shared" si="3"/>
        <v>1000</v>
      </c>
      <c r="G76" s="2">
        <v>172</v>
      </c>
      <c r="H76" s="3" t="s">
        <v>125</v>
      </c>
      <c r="I76" s="2">
        <v>60</v>
      </c>
    </row>
    <row r="77" spans="1:9" x14ac:dyDescent="0.3">
      <c r="A77" s="2">
        <v>76</v>
      </c>
      <c r="B77" s="3" t="s">
        <v>41</v>
      </c>
      <c r="C77">
        <v>1000</v>
      </c>
      <c r="D77" s="5">
        <f t="shared" si="2"/>
        <v>5</v>
      </c>
      <c r="E77" s="5">
        <f t="shared" si="3"/>
        <v>995</v>
      </c>
      <c r="G77" s="2">
        <v>173</v>
      </c>
      <c r="H77" s="3" t="s">
        <v>126</v>
      </c>
      <c r="I77" s="2">
        <v>560</v>
      </c>
    </row>
    <row r="78" spans="1:9" ht="15.6" x14ac:dyDescent="0.3">
      <c r="A78" s="2">
        <v>77</v>
      </c>
      <c r="B78" s="4" t="s">
        <v>127</v>
      </c>
      <c r="C78">
        <v>1000</v>
      </c>
      <c r="D78" s="5">
        <f t="shared" si="2"/>
        <v>0</v>
      </c>
      <c r="E78" s="5">
        <f t="shared" si="3"/>
        <v>1000</v>
      </c>
      <c r="G78" s="2">
        <v>174</v>
      </c>
      <c r="H78" s="3" t="s">
        <v>128</v>
      </c>
      <c r="I78" s="2">
        <v>2760</v>
      </c>
    </row>
    <row r="79" spans="1:9" ht="15.6" x14ac:dyDescent="0.3">
      <c r="A79" s="2">
        <v>78</v>
      </c>
      <c r="B79" s="4" t="s">
        <v>129</v>
      </c>
      <c r="C79">
        <v>1000</v>
      </c>
      <c r="D79" s="5">
        <f t="shared" si="2"/>
        <v>0</v>
      </c>
      <c r="E79" s="5">
        <f t="shared" si="3"/>
        <v>1000</v>
      </c>
      <c r="G79" s="2">
        <v>175</v>
      </c>
      <c r="H79" s="3" t="s">
        <v>130</v>
      </c>
      <c r="I79" s="2">
        <v>2350</v>
      </c>
    </row>
    <row r="80" spans="1:9" ht="15.6" x14ac:dyDescent="0.3">
      <c r="A80" s="2">
        <v>79</v>
      </c>
      <c r="B80" s="4" t="s">
        <v>131</v>
      </c>
      <c r="C80">
        <v>1000</v>
      </c>
      <c r="D80" s="5">
        <f t="shared" si="2"/>
        <v>0</v>
      </c>
      <c r="E80" s="5">
        <f t="shared" si="3"/>
        <v>1000</v>
      </c>
      <c r="G80" s="2">
        <v>178</v>
      </c>
      <c r="H80" s="3" t="s">
        <v>132</v>
      </c>
      <c r="I80" s="2">
        <v>60</v>
      </c>
    </row>
    <row r="81" spans="1:9" ht="15.6" x14ac:dyDescent="0.3">
      <c r="A81" s="2">
        <v>80</v>
      </c>
      <c r="B81" s="4" t="s">
        <v>133</v>
      </c>
      <c r="C81">
        <v>1000</v>
      </c>
      <c r="D81" s="5">
        <f t="shared" si="2"/>
        <v>0</v>
      </c>
      <c r="E81" s="5">
        <f t="shared" si="3"/>
        <v>1000</v>
      </c>
      <c r="G81" s="2">
        <v>183</v>
      </c>
      <c r="H81" s="3" t="s">
        <v>134</v>
      </c>
      <c r="I81" s="2">
        <v>180</v>
      </c>
    </row>
    <row r="82" spans="1:9" ht="15.6" x14ac:dyDescent="0.3">
      <c r="A82" s="2">
        <v>81</v>
      </c>
      <c r="B82" s="4" t="s">
        <v>135</v>
      </c>
      <c r="C82">
        <v>1000</v>
      </c>
      <c r="D82" s="5">
        <f t="shared" si="2"/>
        <v>0</v>
      </c>
      <c r="E82" s="5">
        <f t="shared" si="3"/>
        <v>1000</v>
      </c>
      <c r="G82" s="2">
        <v>184</v>
      </c>
      <c r="H82" s="3" t="s">
        <v>136</v>
      </c>
      <c r="I82" s="2">
        <v>180</v>
      </c>
    </row>
    <row r="83" spans="1:9" ht="15.6" x14ac:dyDescent="0.3">
      <c r="A83" s="2">
        <v>82</v>
      </c>
      <c r="B83" s="4" t="s">
        <v>137</v>
      </c>
      <c r="C83">
        <v>1000</v>
      </c>
      <c r="D83" s="5">
        <f t="shared" si="2"/>
        <v>0</v>
      </c>
      <c r="E83" s="5">
        <f t="shared" si="3"/>
        <v>1000</v>
      </c>
      <c r="G83" s="2">
        <v>185</v>
      </c>
      <c r="H83" s="3" t="s">
        <v>138</v>
      </c>
      <c r="I83" s="2">
        <v>180</v>
      </c>
    </row>
    <row r="84" spans="1:9" ht="15.6" x14ac:dyDescent="0.3">
      <c r="A84" s="2">
        <v>83</v>
      </c>
      <c r="B84" s="4" t="s">
        <v>139</v>
      </c>
      <c r="C84">
        <v>1000</v>
      </c>
      <c r="D84" s="5">
        <f t="shared" si="2"/>
        <v>0</v>
      </c>
      <c r="E84" s="5">
        <f t="shared" si="3"/>
        <v>1000</v>
      </c>
      <c r="G84" s="2">
        <v>193</v>
      </c>
      <c r="H84" s="3" t="s">
        <v>140</v>
      </c>
      <c r="I84" s="2">
        <v>100</v>
      </c>
    </row>
    <row r="85" spans="1:9" x14ac:dyDescent="0.3">
      <c r="A85" s="2">
        <v>84</v>
      </c>
      <c r="B85" s="3" t="s">
        <v>43</v>
      </c>
      <c r="C85">
        <v>1000</v>
      </c>
      <c r="D85" s="5">
        <f t="shared" si="2"/>
        <v>120</v>
      </c>
      <c r="E85" s="5">
        <f t="shared" si="3"/>
        <v>880</v>
      </c>
      <c r="G85" s="2">
        <v>198</v>
      </c>
      <c r="H85" s="3" t="s">
        <v>141</v>
      </c>
      <c r="I85" s="2">
        <v>230</v>
      </c>
    </row>
    <row r="86" spans="1:9" x14ac:dyDescent="0.3">
      <c r="A86" s="2">
        <v>85</v>
      </c>
      <c r="B86" s="3" t="s">
        <v>142</v>
      </c>
      <c r="C86">
        <v>1000</v>
      </c>
      <c r="D86" s="5">
        <f t="shared" si="2"/>
        <v>0</v>
      </c>
      <c r="E86" s="5">
        <f t="shared" si="3"/>
        <v>1000</v>
      </c>
      <c r="G86" s="2">
        <v>196</v>
      </c>
      <c r="H86" s="3" t="s">
        <v>143</v>
      </c>
      <c r="I86" s="2">
        <v>50</v>
      </c>
    </row>
    <row r="87" spans="1:9" ht="15.6" x14ac:dyDescent="0.3">
      <c r="A87" s="2">
        <v>86</v>
      </c>
      <c r="B87" s="4" t="s">
        <v>144</v>
      </c>
      <c r="C87">
        <v>1000</v>
      </c>
      <c r="D87" s="5">
        <f t="shared" si="2"/>
        <v>0</v>
      </c>
      <c r="E87" s="5">
        <f t="shared" si="3"/>
        <v>1000</v>
      </c>
      <c r="G87" s="2">
        <v>199</v>
      </c>
      <c r="H87" s="3" t="s">
        <v>145</v>
      </c>
      <c r="I87" s="2">
        <v>130.80000000000001</v>
      </c>
    </row>
    <row r="88" spans="1:9" ht="15.6" x14ac:dyDescent="0.3">
      <c r="A88" s="2">
        <v>87</v>
      </c>
      <c r="B88" s="4" t="s">
        <v>146</v>
      </c>
      <c r="C88">
        <v>1000</v>
      </c>
      <c r="D88" s="5">
        <f t="shared" si="2"/>
        <v>0</v>
      </c>
      <c r="E88" s="5">
        <f t="shared" si="3"/>
        <v>1000</v>
      </c>
      <c r="G88" s="2">
        <v>203</v>
      </c>
      <c r="H88" s="3" t="s">
        <v>147</v>
      </c>
      <c r="I88" s="2">
        <v>88</v>
      </c>
    </row>
    <row r="89" spans="1:9" ht="15.6" x14ac:dyDescent="0.3">
      <c r="A89" s="2">
        <v>88</v>
      </c>
      <c r="B89" s="4" t="s">
        <v>148</v>
      </c>
      <c r="C89">
        <v>1000</v>
      </c>
      <c r="D89" s="5">
        <f t="shared" si="2"/>
        <v>0</v>
      </c>
      <c r="E89" s="5">
        <f t="shared" si="3"/>
        <v>1000</v>
      </c>
      <c r="G89" s="2">
        <v>210</v>
      </c>
      <c r="H89" s="3" t="s">
        <v>149</v>
      </c>
      <c r="I89" s="2">
        <v>100</v>
      </c>
    </row>
    <row r="90" spans="1:9" ht="15.6" x14ac:dyDescent="0.3">
      <c r="A90" s="2">
        <v>89</v>
      </c>
      <c r="B90" s="4" t="s">
        <v>150</v>
      </c>
      <c r="C90">
        <v>1000</v>
      </c>
      <c r="D90" s="5">
        <f t="shared" si="2"/>
        <v>0</v>
      </c>
      <c r="E90" s="5">
        <f t="shared" si="3"/>
        <v>1000</v>
      </c>
      <c r="G90" s="2">
        <v>215</v>
      </c>
      <c r="H90" s="3" t="s">
        <v>151</v>
      </c>
      <c r="I90" s="2">
        <v>180</v>
      </c>
    </row>
    <row r="91" spans="1:9" ht="15.6" x14ac:dyDescent="0.3">
      <c r="A91" s="2">
        <v>90</v>
      </c>
      <c r="B91" s="4" t="s">
        <v>152</v>
      </c>
      <c r="C91">
        <v>1000</v>
      </c>
      <c r="D91" s="5">
        <f t="shared" si="2"/>
        <v>0</v>
      </c>
      <c r="E91" s="5">
        <f t="shared" si="3"/>
        <v>1000</v>
      </c>
      <c r="G91" s="2">
        <v>216</v>
      </c>
      <c r="H91" s="3" t="s">
        <v>153</v>
      </c>
      <c r="I91" s="2">
        <v>495</v>
      </c>
    </row>
    <row r="92" spans="1:9" ht="15.6" x14ac:dyDescent="0.3">
      <c r="A92" s="2">
        <v>91</v>
      </c>
      <c r="B92" s="4" t="s">
        <v>154</v>
      </c>
      <c r="C92">
        <v>1000</v>
      </c>
      <c r="D92" s="5">
        <f t="shared" si="2"/>
        <v>0</v>
      </c>
      <c r="E92" s="5">
        <f t="shared" si="3"/>
        <v>1000</v>
      </c>
      <c r="G92" s="2">
        <v>218</v>
      </c>
      <c r="H92" s="3" t="s">
        <v>155</v>
      </c>
      <c r="I92" s="2">
        <v>180</v>
      </c>
    </row>
    <row r="93" spans="1:9" ht="15.6" x14ac:dyDescent="0.3">
      <c r="A93" s="2">
        <v>92</v>
      </c>
      <c r="B93" s="4" t="s">
        <v>156</v>
      </c>
      <c r="C93">
        <v>1000</v>
      </c>
      <c r="D93" s="5">
        <f t="shared" si="2"/>
        <v>0</v>
      </c>
      <c r="E93" s="5">
        <f t="shared" si="3"/>
        <v>1000</v>
      </c>
      <c r="G93" s="2">
        <v>220</v>
      </c>
      <c r="H93" s="3" t="s">
        <v>157</v>
      </c>
      <c r="I93" s="2">
        <v>200</v>
      </c>
    </row>
    <row r="94" spans="1:9" ht="15.6" x14ac:dyDescent="0.3">
      <c r="A94" s="2">
        <v>93</v>
      </c>
      <c r="B94" s="4" t="s">
        <v>158</v>
      </c>
      <c r="C94">
        <v>1000</v>
      </c>
      <c r="D94" s="5">
        <f t="shared" si="2"/>
        <v>0</v>
      </c>
      <c r="E94" s="5">
        <f t="shared" si="3"/>
        <v>1000</v>
      </c>
      <c r="G94" s="2">
        <v>224</v>
      </c>
      <c r="H94" s="3" t="s">
        <v>159</v>
      </c>
      <c r="I94" s="2">
        <v>30</v>
      </c>
    </row>
    <row r="95" spans="1:9" x14ac:dyDescent="0.3">
      <c r="A95" s="2">
        <v>94</v>
      </c>
      <c r="B95" s="3" t="s">
        <v>44</v>
      </c>
      <c r="C95">
        <v>1000</v>
      </c>
      <c r="D95" s="5">
        <f t="shared" si="2"/>
        <v>120</v>
      </c>
      <c r="E95" s="5">
        <f t="shared" si="3"/>
        <v>880</v>
      </c>
      <c r="G95" s="2">
        <v>232</v>
      </c>
      <c r="H95" s="3" t="s">
        <v>160</v>
      </c>
      <c r="I95" s="2">
        <v>2</v>
      </c>
    </row>
    <row r="96" spans="1:9" x14ac:dyDescent="0.3">
      <c r="A96" s="2">
        <v>95</v>
      </c>
      <c r="B96" s="3" t="s">
        <v>46</v>
      </c>
      <c r="C96">
        <v>1000</v>
      </c>
      <c r="D96" s="5">
        <f t="shared" si="2"/>
        <v>880</v>
      </c>
      <c r="E96" s="5">
        <f t="shared" si="3"/>
        <v>120</v>
      </c>
      <c r="G96" s="2">
        <v>236</v>
      </c>
      <c r="H96" s="3" t="s">
        <v>161</v>
      </c>
      <c r="I96" s="2">
        <v>15</v>
      </c>
    </row>
    <row r="97" spans="1:9" x14ac:dyDescent="0.3">
      <c r="A97" s="2">
        <v>96</v>
      </c>
      <c r="B97" s="3" t="s">
        <v>48</v>
      </c>
      <c r="C97">
        <v>1000</v>
      </c>
      <c r="D97" s="5">
        <f t="shared" si="2"/>
        <v>45</v>
      </c>
      <c r="E97" s="5">
        <f t="shared" si="3"/>
        <v>955</v>
      </c>
      <c r="G97" s="2">
        <v>233</v>
      </c>
      <c r="H97" s="3" t="s">
        <v>162</v>
      </c>
      <c r="I97" s="2">
        <v>738</v>
      </c>
    </row>
    <row r="98" spans="1:9" ht="15.6" x14ac:dyDescent="0.3">
      <c r="A98" s="2">
        <v>97</v>
      </c>
      <c r="B98" s="4" t="s">
        <v>163</v>
      </c>
      <c r="C98">
        <v>1000</v>
      </c>
      <c r="D98" s="5">
        <f t="shared" si="2"/>
        <v>0</v>
      </c>
      <c r="E98" s="5">
        <f t="shared" si="3"/>
        <v>1000</v>
      </c>
      <c r="G98" s="2">
        <v>237</v>
      </c>
      <c r="H98" s="3" t="s">
        <v>164</v>
      </c>
      <c r="I98" s="2">
        <v>190</v>
      </c>
    </row>
    <row r="99" spans="1:9" ht="15.6" x14ac:dyDescent="0.3">
      <c r="A99" s="2">
        <v>98</v>
      </c>
      <c r="B99" s="4" t="s">
        <v>165</v>
      </c>
      <c r="C99">
        <v>1000</v>
      </c>
      <c r="D99" s="5">
        <f t="shared" si="2"/>
        <v>0</v>
      </c>
      <c r="E99" s="5">
        <f t="shared" si="3"/>
        <v>1000</v>
      </c>
      <c r="G99" s="2">
        <v>238</v>
      </c>
      <c r="H99" s="3" t="s">
        <v>166</v>
      </c>
      <c r="I99" s="2">
        <v>90</v>
      </c>
    </row>
    <row r="100" spans="1:9" ht="15.6" x14ac:dyDescent="0.3">
      <c r="A100" s="2">
        <v>99</v>
      </c>
      <c r="B100" s="4" t="s">
        <v>167</v>
      </c>
      <c r="C100">
        <v>1000</v>
      </c>
      <c r="D100" s="5">
        <f t="shared" si="2"/>
        <v>0</v>
      </c>
      <c r="E100" s="5">
        <f t="shared" si="3"/>
        <v>1000</v>
      </c>
      <c r="G100" s="2">
        <v>242</v>
      </c>
      <c r="H100" s="3" t="s">
        <v>168</v>
      </c>
      <c r="I100" s="2">
        <v>100</v>
      </c>
    </row>
    <row r="101" spans="1:9" ht="15.6" x14ac:dyDescent="0.3">
      <c r="A101" s="2">
        <v>100</v>
      </c>
      <c r="B101" s="4" t="s">
        <v>169</v>
      </c>
      <c r="C101">
        <v>1000</v>
      </c>
      <c r="D101" s="5">
        <f t="shared" si="2"/>
        <v>0</v>
      </c>
      <c r="E101" s="5">
        <f t="shared" si="3"/>
        <v>1000</v>
      </c>
      <c r="G101" s="2">
        <v>243</v>
      </c>
      <c r="H101" s="3" t="s">
        <v>170</v>
      </c>
      <c r="I101" s="2">
        <v>90</v>
      </c>
    </row>
    <row r="102" spans="1:9" x14ac:dyDescent="0.3">
      <c r="A102" s="2">
        <v>101</v>
      </c>
      <c r="B102" s="3" t="s">
        <v>52</v>
      </c>
      <c r="C102">
        <v>1000</v>
      </c>
      <c r="D102" s="5">
        <f t="shared" si="2"/>
        <v>90</v>
      </c>
      <c r="E102" s="5">
        <f t="shared" si="3"/>
        <v>910</v>
      </c>
      <c r="G102" s="2">
        <v>244</v>
      </c>
      <c r="H102" s="3" t="s">
        <v>171</v>
      </c>
      <c r="I102" s="2">
        <v>240</v>
      </c>
    </row>
    <row r="103" spans="1:9" x14ac:dyDescent="0.3">
      <c r="A103" s="2">
        <v>102</v>
      </c>
      <c r="B103" s="3" t="s">
        <v>54</v>
      </c>
      <c r="C103">
        <v>1000</v>
      </c>
      <c r="D103" s="5">
        <f t="shared" si="2"/>
        <v>450</v>
      </c>
      <c r="E103" s="5">
        <f t="shared" si="3"/>
        <v>550</v>
      </c>
      <c r="G103" s="2">
        <v>245</v>
      </c>
      <c r="H103" s="3" t="s">
        <v>172</v>
      </c>
      <c r="I103" s="2">
        <v>340</v>
      </c>
    </row>
    <row r="104" spans="1:9" x14ac:dyDescent="0.3">
      <c r="A104" s="2">
        <v>103</v>
      </c>
      <c r="B104" s="3" t="s">
        <v>56</v>
      </c>
      <c r="C104">
        <v>1000</v>
      </c>
      <c r="D104" s="5">
        <f t="shared" si="2"/>
        <v>30</v>
      </c>
      <c r="E104" s="5">
        <f t="shared" si="3"/>
        <v>970</v>
      </c>
      <c r="G104" s="2">
        <v>249</v>
      </c>
      <c r="H104" s="3" t="s">
        <v>173</v>
      </c>
      <c r="I104" s="2">
        <v>18</v>
      </c>
    </row>
    <row r="105" spans="1:9" ht="15.6" x14ac:dyDescent="0.3">
      <c r="A105" s="2">
        <v>104</v>
      </c>
      <c r="B105" s="4" t="s">
        <v>174</v>
      </c>
      <c r="C105">
        <v>1000</v>
      </c>
      <c r="D105" s="5">
        <f t="shared" si="2"/>
        <v>0</v>
      </c>
      <c r="E105" s="5">
        <f t="shared" si="3"/>
        <v>1000</v>
      </c>
      <c r="G105" s="2">
        <v>250</v>
      </c>
      <c r="H105" s="3" t="s">
        <v>175</v>
      </c>
      <c r="I105" s="2">
        <v>24</v>
      </c>
    </row>
    <row r="106" spans="1:9" ht="15.6" x14ac:dyDescent="0.3">
      <c r="A106" s="2">
        <v>105</v>
      </c>
      <c r="B106" s="4" t="s">
        <v>176</v>
      </c>
      <c r="C106">
        <v>1000</v>
      </c>
      <c r="D106" s="5">
        <f t="shared" si="2"/>
        <v>0</v>
      </c>
      <c r="E106" s="5">
        <f t="shared" si="3"/>
        <v>1000</v>
      </c>
      <c r="G106" s="2">
        <v>252</v>
      </c>
      <c r="H106" s="3" t="s">
        <v>177</v>
      </c>
      <c r="I106" s="2">
        <v>9</v>
      </c>
    </row>
    <row r="107" spans="1:9" x14ac:dyDescent="0.3">
      <c r="A107" s="2">
        <v>106</v>
      </c>
      <c r="B107" s="3" t="s">
        <v>62</v>
      </c>
      <c r="C107">
        <v>1000</v>
      </c>
      <c r="D107" s="5">
        <f t="shared" si="2"/>
        <v>60</v>
      </c>
      <c r="E107" s="5">
        <f t="shared" si="3"/>
        <v>940</v>
      </c>
      <c r="G107" s="2">
        <v>255</v>
      </c>
      <c r="H107" s="3" t="s">
        <v>178</v>
      </c>
      <c r="I107" s="2">
        <v>60</v>
      </c>
    </row>
    <row r="108" spans="1:9" x14ac:dyDescent="0.3">
      <c r="A108" s="2">
        <v>107</v>
      </c>
      <c r="B108" s="3" t="s">
        <v>58</v>
      </c>
      <c r="C108">
        <v>1000</v>
      </c>
      <c r="D108" s="5">
        <f t="shared" si="2"/>
        <v>30</v>
      </c>
      <c r="E108" s="5">
        <f t="shared" si="3"/>
        <v>970</v>
      </c>
      <c r="G108" s="2">
        <v>256</v>
      </c>
      <c r="H108" s="3" t="s">
        <v>179</v>
      </c>
      <c r="I108" s="2">
        <v>270</v>
      </c>
    </row>
    <row r="109" spans="1:9" x14ac:dyDescent="0.3">
      <c r="A109" s="2">
        <v>108</v>
      </c>
      <c r="B109" s="3" t="s">
        <v>180</v>
      </c>
      <c r="C109">
        <v>1000</v>
      </c>
      <c r="D109" s="5">
        <f t="shared" si="2"/>
        <v>0</v>
      </c>
      <c r="E109" s="5">
        <f t="shared" si="3"/>
        <v>1000</v>
      </c>
      <c r="G109" s="2">
        <v>257</v>
      </c>
      <c r="H109" s="3" t="s">
        <v>181</v>
      </c>
      <c r="I109" s="2">
        <v>420</v>
      </c>
    </row>
    <row r="110" spans="1:9" x14ac:dyDescent="0.3">
      <c r="A110" s="2">
        <v>109</v>
      </c>
      <c r="B110" s="3" t="s">
        <v>60</v>
      </c>
      <c r="C110">
        <v>1000</v>
      </c>
      <c r="D110" s="5">
        <f t="shared" si="2"/>
        <v>190</v>
      </c>
      <c r="E110" s="5">
        <f t="shared" si="3"/>
        <v>810</v>
      </c>
      <c r="G110" s="2">
        <v>258</v>
      </c>
      <c r="H110" s="3" t="s">
        <v>182</v>
      </c>
      <c r="I110" s="2">
        <v>100</v>
      </c>
    </row>
    <row r="111" spans="1:9" x14ac:dyDescent="0.3">
      <c r="A111" s="2">
        <v>110</v>
      </c>
      <c r="B111" s="3" t="s">
        <v>64</v>
      </c>
      <c r="C111">
        <v>1000</v>
      </c>
      <c r="D111" s="5">
        <f t="shared" si="2"/>
        <v>90</v>
      </c>
      <c r="E111" s="5">
        <f t="shared" si="3"/>
        <v>910</v>
      </c>
      <c r="G111" s="2">
        <v>271</v>
      </c>
      <c r="H111" s="3" t="s">
        <v>183</v>
      </c>
      <c r="I111" s="2">
        <v>100</v>
      </c>
    </row>
    <row r="112" spans="1:9" x14ac:dyDescent="0.3">
      <c r="A112" s="2">
        <v>111</v>
      </c>
      <c r="B112" s="3" t="s">
        <v>66</v>
      </c>
      <c r="C112">
        <v>1000</v>
      </c>
      <c r="D112" s="5">
        <f t="shared" si="2"/>
        <v>350</v>
      </c>
      <c r="E112" s="5">
        <f t="shared" si="3"/>
        <v>650</v>
      </c>
      <c r="G112" s="2">
        <v>273</v>
      </c>
      <c r="H112" s="3" t="s">
        <v>184</v>
      </c>
      <c r="I112" s="2">
        <v>630</v>
      </c>
    </row>
    <row r="113" spans="1:9" x14ac:dyDescent="0.3">
      <c r="A113" s="2">
        <v>112</v>
      </c>
      <c r="B113" s="3" t="s">
        <v>68</v>
      </c>
      <c r="C113">
        <v>1000</v>
      </c>
      <c r="D113" s="5">
        <f t="shared" si="2"/>
        <v>480</v>
      </c>
      <c r="E113" s="5">
        <f t="shared" si="3"/>
        <v>520</v>
      </c>
      <c r="G113" s="2">
        <v>276</v>
      </c>
      <c r="H113" s="3" t="s">
        <v>185</v>
      </c>
      <c r="I113" s="2">
        <v>85</v>
      </c>
    </row>
    <row r="114" spans="1:9" x14ac:dyDescent="0.3">
      <c r="A114" s="2">
        <v>113</v>
      </c>
      <c r="B114" s="3" t="s">
        <v>69</v>
      </c>
      <c r="C114">
        <v>1000</v>
      </c>
      <c r="D114" s="5">
        <f t="shared" si="2"/>
        <v>30</v>
      </c>
      <c r="E114" s="5">
        <f t="shared" si="3"/>
        <v>970</v>
      </c>
      <c r="G114" s="2">
        <v>283</v>
      </c>
      <c r="H114" s="3" t="s">
        <v>186</v>
      </c>
      <c r="I114" s="2">
        <v>360</v>
      </c>
    </row>
    <row r="115" spans="1:9" ht="15.6" x14ac:dyDescent="0.3">
      <c r="A115" s="2">
        <v>114</v>
      </c>
      <c r="B115" s="4" t="s">
        <v>187</v>
      </c>
      <c r="C115">
        <v>1000</v>
      </c>
      <c r="D115" s="5">
        <f t="shared" si="2"/>
        <v>0</v>
      </c>
      <c r="E115" s="5">
        <f t="shared" si="3"/>
        <v>1000</v>
      </c>
      <c r="G115" s="2">
        <v>284</v>
      </c>
      <c r="H115" s="3" t="s">
        <v>188</v>
      </c>
      <c r="I115" s="2">
        <v>60</v>
      </c>
    </row>
    <row r="116" spans="1:9" x14ac:dyDescent="0.3">
      <c r="A116" s="2">
        <v>115</v>
      </c>
      <c r="B116" s="3" t="s">
        <v>189</v>
      </c>
      <c r="C116">
        <v>1000</v>
      </c>
      <c r="D116" s="5">
        <f t="shared" si="2"/>
        <v>0</v>
      </c>
      <c r="E116" s="5">
        <f t="shared" si="3"/>
        <v>1000</v>
      </c>
      <c r="G116" s="2">
        <v>285</v>
      </c>
      <c r="H116" s="3" t="s">
        <v>190</v>
      </c>
      <c r="I116" s="2">
        <v>400</v>
      </c>
    </row>
    <row r="117" spans="1:9" x14ac:dyDescent="0.3">
      <c r="A117" s="2">
        <v>116</v>
      </c>
      <c r="B117" s="3" t="s">
        <v>73</v>
      </c>
      <c r="C117">
        <v>1000</v>
      </c>
      <c r="D117" s="5">
        <f t="shared" si="2"/>
        <v>920</v>
      </c>
      <c r="E117" s="5">
        <f t="shared" si="3"/>
        <v>80</v>
      </c>
      <c r="G117" s="2">
        <v>286</v>
      </c>
      <c r="H117" s="3" t="s">
        <v>191</v>
      </c>
      <c r="I117" s="2">
        <v>500</v>
      </c>
    </row>
    <row r="118" spans="1:9" x14ac:dyDescent="0.3">
      <c r="A118" s="2">
        <v>117</v>
      </c>
      <c r="B118" s="3" t="s">
        <v>74</v>
      </c>
      <c r="C118">
        <v>1000</v>
      </c>
      <c r="D118" s="5">
        <f t="shared" si="2"/>
        <v>450</v>
      </c>
      <c r="E118" s="5">
        <f t="shared" si="3"/>
        <v>550</v>
      </c>
      <c r="G118" s="2">
        <v>287</v>
      </c>
      <c r="H118" s="3" t="s">
        <v>192</v>
      </c>
      <c r="I118" s="2">
        <v>300</v>
      </c>
    </row>
    <row r="119" spans="1:9" ht="15.6" x14ac:dyDescent="0.3">
      <c r="A119" s="2">
        <v>118</v>
      </c>
      <c r="B119" s="4" t="s">
        <v>193</v>
      </c>
      <c r="C119">
        <v>1000</v>
      </c>
      <c r="D119" s="5">
        <f t="shared" si="2"/>
        <v>0</v>
      </c>
      <c r="E119" s="5">
        <f t="shared" si="3"/>
        <v>1000</v>
      </c>
      <c r="G119" s="2">
        <v>288</v>
      </c>
      <c r="H119" s="3" t="s">
        <v>194</v>
      </c>
      <c r="I119" s="2">
        <v>40</v>
      </c>
    </row>
    <row r="120" spans="1:9" ht="15.6" x14ac:dyDescent="0.3">
      <c r="A120" s="2">
        <v>119</v>
      </c>
      <c r="B120" s="4" t="s">
        <v>195</v>
      </c>
      <c r="C120">
        <v>1000</v>
      </c>
      <c r="D120" s="5">
        <f t="shared" si="2"/>
        <v>0</v>
      </c>
      <c r="E120" s="5">
        <f t="shared" si="3"/>
        <v>1000</v>
      </c>
      <c r="H120" s="2"/>
      <c r="I120" s="2"/>
    </row>
    <row r="121" spans="1:9" x14ac:dyDescent="0.3">
      <c r="A121" s="2">
        <v>120</v>
      </c>
      <c r="B121" s="3" t="s">
        <v>77</v>
      </c>
      <c r="C121">
        <v>1000</v>
      </c>
      <c r="D121" s="5">
        <f t="shared" si="2"/>
        <v>480</v>
      </c>
      <c r="E121" s="5">
        <f t="shared" si="3"/>
        <v>520</v>
      </c>
      <c r="H121" s="2"/>
      <c r="I121" s="2"/>
    </row>
    <row r="122" spans="1:9" x14ac:dyDescent="0.3">
      <c r="A122" s="2">
        <v>121</v>
      </c>
      <c r="B122" s="3" t="s">
        <v>75</v>
      </c>
      <c r="C122">
        <v>1000</v>
      </c>
      <c r="D122" s="5">
        <f t="shared" si="2"/>
        <v>310</v>
      </c>
      <c r="E122" s="5">
        <f t="shared" si="3"/>
        <v>690</v>
      </c>
      <c r="H122" s="2"/>
      <c r="I122" s="2"/>
    </row>
    <row r="123" spans="1:9" x14ac:dyDescent="0.3">
      <c r="A123" s="2">
        <v>122</v>
      </c>
      <c r="B123" s="3" t="s">
        <v>79</v>
      </c>
      <c r="C123">
        <v>1000</v>
      </c>
      <c r="D123" s="5">
        <f t="shared" si="2"/>
        <v>28</v>
      </c>
      <c r="E123" s="5">
        <f t="shared" si="3"/>
        <v>972</v>
      </c>
      <c r="H123" s="2"/>
      <c r="I123" s="2"/>
    </row>
    <row r="124" spans="1:9" x14ac:dyDescent="0.3">
      <c r="A124" s="2">
        <v>123</v>
      </c>
      <c r="B124" s="3" t="s">
        <v>81</v>
      </c>
      <c r="C124">
        <v>1000</v>
      </c>
      <c r="D124" s="5">
        <f t="shared" si="2"/>
        <v>1</v>
      </c>
      <c r="E124" s="5">
        <f t="shared" si="3"/>
        <v>999</v>
      </c>
      <c r="H124" s="2"/>
      <c r="I124" s="2"/>
    </row>
    <row r="125" spans="1:9" ht="15.6" x14ac:dyDescent="0.3">
      <c r="A125" s="2">
        <v>124</v>
      </c>
      <c r="B125" s="4" t="s">
        <v>196</v>
      </c>
      <c r="C125">
        <v>1000</v>
      </c>
      <c r="D125" s="5">
        <f t="shared" si="2"/>
        <v>0</v>
      </c>
      <c r="E125" s="5">
        <f t="shared" si="3"/>
        <v>1000</v>
      </c>
      <c r="H125" s="2"/>
      <c r="I125" s="2"/>
    </row>
    <row r="126" spans="1:9" x14ac:dyDescent="0.3">
      <c r="A126" s="2">
        <v>125</v>
      </c>
      <c r="B126" s="3" t="s">
        <v>83</v>
      </c>
      <c r="C126">
        <v>1000</v>
      </c>
      <c r="D126" s="5">
        <f t="shared" si="2"/>
        <v>140</v>
      </c>
      <c r="E126" s="5">
        <f t="shared" si="3"/>
        <v>860</v>
      </c>
      <c r="H126" s="2"/>
      <c r="I126" s="2"/>
    </row>
    <row r="127" spans="1:9" ht="15.6" x14ac:dyDescent="0.3">
      <c r="A127" s="2">
        <v>126</v>
      </c>
      <c r="B127" s="4" t="s">
        <v>197</v>
      </c>
      <c r="C127">
        <v>1000</v>
      </c>
      <c r="D127" s="5">
        <f t="shared" si="2"/>
        <v>0</v>
      </c>
      <c r="E127" s="5">
        <f t="shared" si="3"/>
        <v>1000</v>
      </c>
      <c r="H127" s="2"/>
      <c r="I127" s="2"/>
    </row>
    <row r="128" spans="1:9" x14ac:dyDescent="0.3">
      <c r="A128" s="2">
        <v>127</v>
      </c>
      <c r="B128" s="3" t="s">
        <v>85</v>
      </c>
      <c r="C128">
        <v>1000</v>
      </c>
      <c r="D128" s="5">
        <f t="shared" si="2"/>
        <v>210</v>
      </c>
      <c r="E128" s="5">
        <f t="shared" si="3"/>
        <v>790</v>
      </c>
      <c r="H128" s="2"/>
      <c r="I128" s="2"/>
    </row>
    <row r="129" spans="1:9" ht="15.6" x14ac:dyDescent="0.3">
      <c r="A129" s="2">
        <v>128</v>
      </c>
      <c r="B129" s="4" t="s">
        <v>198</v>
      </c>
      <c r="C129">
        <v>1000</v>
      </c>
      <c r="D129" s="5">
        <f t="shared" si="2"/>
        <v>0</v>
      </c>
      <c r="E129" s="5">
        <f t="shared" si="3"/>
        <v>1000</v>
      </c>
      <c r="H129" s="2"/>
      <c r="I129" s="2"/>
    </row>
    <row r="130" spans="1:9" ht="15.6" x14ac:dyDescent="0.3">
      <c r="A130" s="2">
        <v>129</v>
      </c>
      <c r="B130" s="4" t="s">
        <v>199</v>
      </c>
      <c r="C130">
        <v>1000</v>
      </c>
      <c r="D130" s="5">
        <f t="shared" si="2"/>
        <v>0</v>
      </c>
      <c r="E130" s="5">
        <f t="shared" si="3"/>
        <v>1000</v>
      </c>
    </row>
    <row r="131" spans="1:9" ht="15.6" x14ac:dyDescent="0.3">
      <c r="A131" s="2">
        <v>130</v>
      </c>
      <c r="B131" s="4" t="s">
        <v>200</v>
      </c>
      <c r="C131">
        <v>1000</v>
      </c>
      <c r="D131" s="5">
        <f t="shared" ref="D131:D194" si="4">IFERROR(VLOOKUP(B131,H:I,2,0),0)</f>
        <v>0</v>
      </c>
      <c r="E131" s="5">
        <f t="shared" ref="E131:E194" si="5">C131-D131</f>
        <v>1000</v>
      </c>
    </row>
    <row r="132" spans="1:9" ht="15.6" x14ac:dyDescent="0.3">
      <c r="A132" s="2">
        <v>131</v>
      </c>
      <c r="B132" s="4" t="s">
        <v>201</v>
      </c>
      <c r="C132">
        <v>1000</v>
      </c>
      <c r="D132" s="5">
        <f t="shared" si="4"/>
        <v>0</v>
      </c>
      <c r="E132" s="5">
        <f t="shared" si="5"/>
        <v>1000</v>
      </c>
    </row>
    <row r="133" spans="1:9" x14ac:dyDescent="0.3">
      <c r="A133" s="2">
        <v>132</v>
      </c>
      <c r="B133" s="3" t="s">
        <v>87</v>
      </c>
      <c r="C133">
        <v>1000</v>
      </c>
      <c r="D133" s="5">
        <f t="shared" si="4"/>
        <v>360</v>
      </c>
      <c r="E133" s="5">
        <f t="shared" si="5"/>
        <v>640</v>
      </c>
    </row>
    <row r="134" spans="1:9" ht="15.6" x14ac:dyDescent="0.3">
      <c r="A134" s="2">
        <v>133</v>
      </c>
      <c r="B134" s="4" t="s">
        <v>202</v>
      </c>
      <c r="C134">
        <v>1000</v>
      </c>
      <c r="D134" s="5">
        <f t="shared" si="4"/>
        <v>0</v>
      </c>
      <c r="E134" s="5">
        <f t="shared" si="5"/>
        <v>1000</v>
      </c>
    </row>
    <row r="135" spans="1:9" x14ac:dyDescent="0.3">
      <c r="A135" s="2">
        <v>134</v>
      </c>
      <c r="B135" s="3" t="s">
        <v>89</v>
      </c>
      <c r="C135">
        <v>1000</v>
      </c>
      <c r="D135" s="5">
        <f t="shared" si="4"/>
        <v>90</v>
      </c>
      <c r="E135" s="5">
        <f t="shared" si="5"/>
        <v>910</v>
      </c>
    </row>
    <row r="136" spans="1:9" x14ac:dyDescent="0.3">
      <c r="A136" s="2">
        <v>135</v>
      </c>
      <c r="B136" s="3" t="s">
        <v>91</v>
      </c>
      <c r="C136">
        <v>1000</v>
      </c>
      <c r="D136" s="5">
        <f t="shared" si="4"/>
        <v>120</v>
      </c>
      <c r="E136" s="5">
        <f t="shared" si="5"/>
        <v>880</v>
      </c>
    </row>
    <row r="137" spans="1:9" ht="15.6" x14ac:dyDescent="0.3">
      <c r="A137" s="2">
        <v>136</v>
      </c>
      <c r="B137" s="4" t="s">
        <v>203</v>
      </c>
      <c r="C137">
        <v>1000</v>
      </c>
      <c r="D137" s="5">
        <f t="shared" si="4"/>
        <v>0</v>
      </c>
      <c r="E137" s="5">
        <f t="shared" si="5"/>
        <v>1000</v>
      </c>
    </row>
    <row r="138" spans="1:9" x14ac:dyDescent="0.3">
      <c r="A138" s="2">
        <v>137</v>
      </c>
      <c r="B138" s="3" t="s">
        <v>92</v>
      </c>
      <c r="C138">
        <v>1000</v>
      </c>
      <c r="D138" s="5">
        <f t="shared" si="4"/>
        <v>1</v>
      </c>
      <c r="E138" s="5">
        <f t="shared" si="5"/>
        <v>999</v>
      </c>
    </row>
    <row r="139" spans="1:9" ht="15.6" x14ac:dyDescent="0.3">
      <c r="A139" s="2">
        <v>138</v>
      </c>
      <c r="B139" s="4" t="s">
        <v>204</v>
      </c>
      <c r="C139">
        <v>1000</v>
      </c>
      <c r="D139" s="5">
        <f t="shared" si="4"/>
        <v>0</v>
      </c>
      <c r="E139" s="5">
        <f t="shared" si="5"/>
        <v>1000</v>
      </c>
    </row>
    <row r="140" spans="1:9" ht="15.6" x14ac:dyDescent="0.3">
      <c r="A140" s="2">
        <v>139</v>
      </c>
      <c r="B140" s="4" t="s">
        <v>205</v>
      </c>
      <c r="C140">
        <v>1000</v>
      </c>
      <c r="D140" s="5">
        <f t="shared" si="4"/>
        <v>0</v>
      </c>
      <c r="E140" s="5">
        <f t="shared" si="5"/>
        <v>1000</v>
      </c>
    </row>
    <row r="141" spans="1:9" ht="15.6" x14ac:dyDescent="0.3">
      <c r="A141" s="2">
        <v>140</v>
      </c>
      <c r="B141" s="4" t="s">
        <v>206</v>
      </c>
      <c r="C141">
        <v>1000</v>
      </c>
      <c r="D141" s="5">
        <f t="shared" si="4"/>
        <v>0</v>
      </c>
      <c r="E141" s="5">
        <f t="shared" si="5"/>
        <v>1000</v>
      </c>
    </row>
    <row r="142" spans="1:9" x14ac:dyDescent="0.3">
      <c r="A142" s="2">
        <v>141</v>
      </c>
      <c r="B142" s="3" t="s">
        <v>93</v>
      </c>
      <c r="C142">
        <v>1000</v>
      </c>
      <c r="D142" s="5">
        <f t="shared" si="4"/>
        <v>240</v>
      </c>
      <c r="E142" s="5">
        <f t="shared" si="5"/>
        <v>760</v>
      </c>
    </row>
    <row r="143" spans="1:9" ht="15.6" x14ac:dyDescent="0.3">
      <c r="A143" s="2">
        <v>142</v>
      </c>
      <c r="B143" s="4" t="s">
        <v>207</v>
      </c>
      <c r="C143">
        <v>1000</v>
      </c>
      <c r="D143" s="5">
        <f t="shared" si="4"/>
        <v>0</v>
      </c>
      <c r="E143" s="5">
        <f t="shared" si="5"/>
        <v>1000</v>
      </c>
    </row>
    <row r="144" spans="1:9" x14ac:dyDescent="0.3">
      <c r="A144" s="2">
        <v>143</v>
      </c>
      <c r="B144" s="3" t="s">
        <v>95</v>
      </c>
      <c r="C144">
        <v>1000</v>
      </c>
      <c r="D144" s="5">
        <f t="shared" si="4"/>
        <v>60</v>
      </c>
      <c r="E144" s="5">
        <f t="shared" si="5"/>
        <v>940</v>
      </c>
    </row>
    <row r="145" spans="1:5" x14ac:dyDescent="0.3">
      <c r="A145" s="2">
        <v>144</v>
      </c>
      <c r="B145" s="3" t="s">
        <v>97</v>
      </c>
      <c r="C145">
        <v>1000</v>
      </c>
      <c r="D145" s="5">
        <f t="shared" si="4"/>
        <v>270</v>
      </c>
      <c r="E145" s="5">
        <f t="shared" si="5"/>
        <v>730</v>
      </c>
    </row>
    <row r="146" spans="1:5" x14ac:dyDescent="0.3">
      <c r="A146" s="2">
        <v>145</v>
      </c>
      <c r="B146" s="3" t="s">
        <v>99</v>
      </c>
      <c r="C146">
        <v>1000</v>
      </c>
      <c r="D146" s="5">
        <f t="shared" si="4"/>
        <v>90</v>
      </c>
      <c r="E146" s="5">
        <f t="shared" si="5"/>
        <v>910</v>
      </c>
    </row>
    <row r="147" spans="1:5" ht="15.6" x14ac:dyDescent="0.3">
      <c r="A147" s="2">
        <v>146</v>
      </c>
      <c r="B147" s="4" t="s">
        <v>208</v>
      </c>
      <c r="C147">
        <v>1000</v>
      </c>
      <c r="D147" s="5">
        <f t="shared" si="4"/>
        <v>0</v>
      </c>
      <c r="E147" s="5">
        <f t="shared" si="5"/>
        <v>1000</v>
      </c>
    </row>
    <row r="148" spans="1:5" ht="15.6" x14ac:dyDescent="0.3">
      <c r="A148" s="2">
        <v>147</v>
      </c>
      <c r="B148" s="4" t="s">
        <v>209</v>
      </c>
      <c r="C148">
        <v>1000</v>
      </c>
      <c r="D148" s="5">
        <f t="shared" si="4"/>
        <v>0</v>
      </c>
      <c r="E148" s="5">
        <f t="shared" si="5"/>
        <v>1000</v>
      </c>
    </row>
    <row r="149" spans="1:5" x14ac:dyDescent="0.3">
      <c r="A149" s="2">
        <v>148</v>
      </c>
      <c r="B149" s="3" t="s">
        <v>100</v>
      </c>
      <c r="C149">
        <v>1000</v>
      </c>
      <c r="D149" s="5">
        <f t="shared" si="4"/>
        <v>90</v>
      </c>
      <c r="E149" s="5">
        <f t="shared" si="5"/>
        <v>910</v>
      </c>
    </row>
    <row r="150" spans="1:5" ht="15.6" x14ac:dyDescent="0.3">
      <c r="A150" s="2">
        <v>149</v>
      </c>
      <c r="B150" s="4" t="s">
        <v>210</v>
      </c>
      <c r="C150">
        <v>1000</v>
      </c>
      <c r="D150" s="5">
        <f t="shared" si="4"/>
        <v>0</v>
      </c>
      <c r="E150" s="5">
        <f t="shared" si="5"/>
        <v>1000</v>
      </c>
    </row>
    <row r="151" spans="1:5" x14ac:dyDescent="0.3">
      <c r="A151" s="2">
        <v>150</v>
      </c>
      <c r="B151" s="3" t="s">
        <v>102</v>
      </c>
      <c r="C151">
        <v>1000</v>
      </c>
      <c r="D151" s="5">
        <f t="shared" si="4"/>
        <v>30</v>
      </c>
      <c r="E151" s="5">
        <f t="shared" si="5"/>
        <v>970</v>
      </c>
    </row>
    <row r="152" spans="1:5" ht="15.6" x14ac:dyDescent="0.3">
      <c r="A152" s="2">
        <v>151</v>
      </c>
      <c r="B152" s="4" t="s">
        <v>211</v>
      </c>
      <c r="C152">
        <v>1000</v>
      </c>
      <c r="D152" s="5">
        <f t="shared" si="4"/>
        <v>0</v>
      </c>
      <c r="E152" s="5">
        <f t="shared" si="5"/>
        <v>1000</v>
      </c>
    </row>
    <row r="153" spans="1:5" x14ac:dyDescent="0.3">
      <c r="A153" s="2">
        <v>152</v>
      </c>
      <c r="B153" s="3" t="s">
        <v>104</v>
      </c>
      <c r="C153">
        <v>1000</v>
      </c>
      <c r="D153" s="5">
        <f t="shared" si="4"/>
        <v>180</v>
      </c>
      <c r="E153" s="5">
        <f t="shared" si="5"/>
        <v>820</v>
      </c>
    </row>
    <row r="154" spans="1:5" ht="15.6" x14ac:dyDescent="0.3">
      <c r="A154" s="2">
        <v>153</v>
      </c>
      <c r="B154" s="4" t="s">
        <v>212</v>
      </c>
      <c r="C154">
        <v>1000</v>
      </c>
      <c r="D154" s="5">
        <f t="shared" si="4"/>
        <v>0</v>
      </c>
      <c r="E154" s="5">
        <f t="shared" si="5"/>
        <v>1000</v>
      </c>
    </row>
    <row r="155" spans="1:5" x14ac:dyDescent="0.3">
      <c r="A155" s="2">
        <v>154</v>
      </c>
      <c r="B155" s="3" t="s">
        <v>106</v>
      </c>
      <c r="C155">
        <v>1000</v>
      </c>
      <c r="D155" s="5">
        <f t="shared" si="4"/>
        <v>400</v>
      </c>
      <c r="E155" s="5">
        <f t="shared" si="5"/>
        <v>600</v>
      </c>
    </row>
    <row r="156" spans="1:5" ht="15.6" x14ac:dyDescent="0.3">
      <c r="A156" s="2">
        <v>155</v>
      </c>
      <c r="B156" s="4" t="s">
        <v>213</v>
      </c>
      <c r="C156">
        <v>1000</v>
      </c>
      <c r="D156" s="5">
        <f t="shared" si="4"/>
        <v>0</v>
      </c>
      <c r="E156" s="5">
        <f t="shared" si="5"/>
        <v>1000</v>
      </c>
    </row>
    <row r="157" spans="1:5" x14ac:dyDescent="0.3">
      <c r="A157" s="2">
        <v>156</v>
      </c>
      <c r="B157" s="3" t="s">
        <v>108</v>
      </c>
      <c r="C157">
        <v>1000</v>
      </c>
      <c r="D157" s="5">
        <f t="shared" si="4"/>
        <v>1150</v>
      </c>
      <c r="E157" s="5">
        <f t="shared" si="5"/>
        <v>-150</v>
      </c>
    </row>
    <row r="158" spans="1:5" x14ac:dyDescent="0.3">
      <c r="A158" s="2">
        <v>157</v>
      </c>
      <c r="B158" s="3" t="s">
        <v>110</v>
      </c>
      <c r="C158">
        <v>1000</v>
      </c>
      <c r="D158" s="5">
        <f t="shared" si="4"/>
        <v>380</v>
      </c>
      <c r="E158" s="5">
        <f t="shared" si="5"/>
        <v>620</v>
      </c>
    </row>
    <row r="159" spans="1:5" x14ac:dyDescent="0.3">
      <c r="A159" s="2">
        <v>158</v>
      </c>
      <c r="B159" s="3" t="s">
        <v>112</v>
      </c>
      <c r="C159">
        <v>1000</v>
      </c>
      <c r="D159" s="5">
        <f t="shared" si="4"/>
        <v>130</v>
      </c>
      <c r="E159" s="5">
        <f t="shared" si="5"/>
        <v>870</v>
      </c>
    </row>
    <row r="160" spans="1:5" x14ac:dyDescent="0.3">
      <c r="A160" s="2">
        <v>159</v>
      </c>
      <c r="B160" s="3" t="s">
        <v>114</v>
      </c>
      <c r="C160">
        <v>1000</v>
      </c>
      <c r="D160" s="5">
        <f t="shared" si="4"/>
        <v>190</v>
      </c>
      <c r="E160" s="5">
        <f t="shared" si="5"/>
        <v>810</v>
      </c>
    </row>
    <row r="161" spans="1:5" ht="15.6" x14ac:dyDescent="0.3">
      <c r="A161" s="2">
        <v>160</v>
      </c>
      <c r="B161" s="4" t="s">
        <v>214</v>
      </c>
      <c r="C161">
        <v>1000</v>
      </c>
      <c r="D161" s="5">
        <f t="shared" si="4"/>
        <v>0</v>
      </c>
      <c r="E161" s="5">
        <f t="shared" si="5"/>
        <v>1000</v>
      </c>
    </row>
    <row r="162" spans="1:5" x14ac:dyDescent="0.3">
      <c r="A162" s="2">
        <v>161</v>
      </c>
      <c r="B162" s="3" t="s">
        <v>118</v>
      </c>
      <c r="C162">
        <v>1000</v>
      </c>
      <c r="D162" s="5">
        <f t="shared" si="4"/>
        <v>240</v>
      </c>
      <c r="E162" s="5">
        <f t="shared" si="5"/>
        <v>760</v>
      </c>
    </row>
    <row r="163" spans="1:5" x14ac:dyDescent="0.3">
      <c r="A163" s="2">
        <v>162</v>
      </c>
      <c r="B163" s="3" t="s">
        <v>116</v>
      </c>
      <c r="C163">
        <v>1000</v>
      </c>
      <c r="D163" s="5">
        <f t="shared" si="4"/>
        <v>290</v>
      </c>
      <c r="E163" s="5">
        <f t="shared" si="5"/>
        <v>710</v>
      </c>
    </row>
    <row r="164" spans="1:5" x14ac:dyDescent="0.3">
      <c r="A164" s="2">
        <v>163</v>
      </c>
      <c r="B164" s="3" t="s">
        <v>215</v>
      </c>
      <c r="C164">
        <v>1000</v>
      </c>
      <c r="D164" s="5">
        <f t="shared" si="4"/>
        <v>0</v>
      </c>
      <c r="E164" s="5">
        <f t="shared" si="5"/>
        <v>1000</v>
      </c>
    </row>
    <row r="165" spans="1:5" x14ac:dyDescent="0.3">
      <c r="A165" s="2">
        <v>164</v>
      </c>
      <c r="B165" s="3" t="s">
        <v>119</v>
      </c>
      <c r="C165">
        <v>1000</v>
      </c>
      <c r="D165" s="5">
        <f t="shared" si="4"/>
        <v>90</v>
      </c>
      <c r="E165" s="5">
        <f t="shared" si="5"/>
        <v>910</v>
      </c>
    </row>
    <row r="166" spans="1:5" x14ac:dyDescent="0.3">
      <c r="A166" s="2">
        <v>165</v>
      </c>
      <c r="B166" s="3" t="s">
        <v>120</v>
      </c>
      <c r="C166">
        <v>1000</v>
      </c>
      <c r="D166" s="5">
        <f t="shared" si="4"/>
        <v>90</v>
      </c>
      <c r="E166" s="5">
        <f t="shared" si="5"/>
        <v>910</v>
      </c>
    </row>
    <row r="167" spans="1:5" ht="15.6" x14ac:dyDescent="0.3">
      <c r="A167" s="2">
        <v>166</v>
      </c>
      <c r="B167" s="4" t="s">
        <v>216</v>
      </c>
      <c r="C167">
        <v>1000</v>
      </c>
      <c r="D167" s="5">
        <f t="shared" si="4"/>
        <v>0</v>
      </c>
      <c r="E167" s="5">
        <f t="shared" si="5"/>
        <v>1000</v>
      </c>
    </row>
    <row r="168" spans="1:5" ht="15.6" x14ac:dyDescent="0.3">
      <c r="A168" s="2">
        <v>167</v>
      </c>
      <c r="B168" s="4" t="s">
        <v>217</v>
      </c>
      <c r="C168">
        <v>1000</v>
      </c>
      <c r="D168" s="5">
        <f t="shared" si="4"/>
        <v>0</v>
      </c>
      <c r="E168" s="5">
        <f t="shared" si="5"/>
        <v>1000</v>
      </c>
    </row>
    <row r="169" spans="1:5" ht="15.6" x14ac:dyDescent="0.3">
      <c r="A169" s="2">
        <v>168</v>
      </c>
      <c r="B169" s="4" t="s">
        <v>218</v>
      </c>
      <c r="C169">
        <v>1000</v>
      </c>
      <c r="D169" s="5">
        <f t="shared" si="4"/>
        <v>0</v>
      </c>
      <c r="E169" s="5">
        <f t="shared" si="5"/>
        <v>1000</v>
      </c>
    </row>
    <row r="170" spans="1:5" ht="15.6" x14ac:dyDescent="0.3">
      <c r="A170" s="2">
        <v>169</v>
      </c>
      <c r="B170" s="4" t="s">
        <v>219</v>
      </c>
      <c r="C170">
        <v>1000</v>
      </c>
      <c r="D170" s="5">
        <f t="shared" si="4"/>
        <v>0</v>
      </c>
      <c r="E170" s="5">
        <f t="shared" si="5"/>
        <v>1000</v>
      </c>
    </row>
    <row r="171" spans="1:5" x14ac:dyDescent="0.3">
      <c r="A171" s="2">
        <v>170</v>
      </c>
      <c r="B171" s="3" t="s">
        <v>123</v>
      </c>
      <c r="C171">
        <v>1000</v>
      </c>
      <c r="D171" s="5">
        <f t="shared" si="4"/>
        <v>90</v>
      </c>
      <c r="E171" s="5">
        <f t="shared" si="5"/>
        <v>910</v>
      </c>
    </row>
    <row r="172" spans="1:5" x14ac:dyDescent="0.3">
      <c r="A172" s="2">
        <v>171</v>
      </c>
      <c r="B172" s="3" t="s">
        <v>122</v>
      </c>
      <c r="C172">
        <v>1000</v>
      </c>
      <c r="D172" s="5">
        <f t="shared" si="4"/>
        <v>320</v>
      </c>
      <c r="E172" s="5">
        <f t="shared" si="5"/>
        <v>680</v>
      </c>
    </row>
    <row r="173" spans="1:5" x14ac:dyDescent="0.3">
      <c r="A173" s="2">
        <v>172</v>
      </c>
      <c r="B173" s="3" t="s">
        <v>125</v>
      </c>
      <c r="C173">
        <v>1000</v>
      </c>
      <c r="D173" s="5">
        <f t="shared" si="4"/>
        <v>60</v>
      </c>
      <c r="E173" s="5">
        <f t="shared" si="5"/>
        <v>940</v>
      </c>
    </row>
    <row r="174" spans="1:5" x14ac:dyDescent="0.3">
      <c r="A174" s="2">
        <v>173</v>
      </c>
      <c r="B174" s="3" t="s">
        <v>126</v>
      </c>
      <c r="C174">
        <v>1000</v>
      </c>
      <c r="D174" s="5">
        <f t="shared" si="4"/>
        <v>560</v>
      </c>
      <c r="E174" s="5">
        <f t="shared" si="5"/>
        <v>440</v>
      </c>
    </row>
    <row r="175" spans="1:5" x14ac:dyDescent="0.3">
      <c r="A175" s="2">
        <v>174</v>
      </c>
      <c r="B175" s="3" t="s">
        <v>128</v>
      </c>
      <c r="C175">
        <v>1000</v>
      </c>
      <c r="D175" s="5">
        <f t="shared" si="4"/>
        <v>2760</v>
      </c>
      <c r="E175" s="5">
        <f t="shared" si="5"/>
        <v>-1760</v>
      </c>
    </row>
    <row r="176" spans="1:5" x14ac:dyDescent="0.3">
      <c r="A176" s="2">
        <v>175</v>
      </c>
      <c r="B176" s="3" t="s">
        <v>130</v>
      </c>
      <c r="C176">
        <v>1000</v>
      </c>
      <c r="D176" s="5">
        <f t="shared" si="4"/>
        <v>2350</v>
      </c>
      <c r="E176" s="5">
        <f t="shared" si="5"/>
        <v>-1350</v>
      </c>
    </row>
    <row r="177" spans="1:5" x14ac:dyDescent="0.3">
      <c r="A177" s="2">
        <v>176</v>
      </c>
      <c r="B177" s="3" t="s">
        <v>220</v>
      </c>
      <c r="C177">
        <v>1000</v>
      </c>
      <c r="D177" s="5">
        <f t="shared" si="4"/>
        <v>0</v>
      </c>
      <c r="E177" s="5">
        <f t="shared" si="5"/>
        <v>1000</v>
      </c>
    </row>
    <row r="178" spans="1:5" x14ac:dyDescent="0.3">
      <c r="A178" s="2">
        <v>177</v>
      </c>
      <c r="B178" s="3" t="s">
        <v>221</v>
      </c>
      <c r="C178">
        <v>1000</v>
      </c>
      <c r="D178" s="5">
        <f t="shared" si="4"/>
        <v>0</v>
      </c>
      <c r="E178" s="5">
        <f t="shared" si="5"/>
        <v>1000</v>
      </c>
    </row>
    <row r="179" spans="1:5" x14ac:dyDescent="0.3">
      <c r="A179" s="2">
        <v>178</v>
      </c>
      <c r="B179" s="3" t="s">
        <v>132</v>
      </c>
      <c r="C179">
        <v>1000</v>
      </c>
      <c r="D179" s="5">
        <f t="shared" si="4"/>
        <v>60</v>
      </c>
      <c r="E179" s="5">
        <f t="shared" si="5"/>
        <v>940</v>
      </c>
    </row>
    <row r="180" spans="1:5" ht="15.6" x14ac:dyDescent="0.3">
      <c r="A180" s="2">
        <v>179</v>
      </c>
      <c r="B180" s="4" t="s">
        <v>222</v>
      </c>
      <c r="C180">
        <v>1000</v>
      </c>
      <c r="D180" s="5">
        <f t="shared" si="4"/>
        <v>0</v>
      </c>
      <c r="E180" s="5">
        <f t="shared" si="5"/>
        <v>1000</v>
      </c>
    </row>
    <row r="181" spans="1:5" ht="15.6" x14ac:dyDescent="0.3">
      <c r="A181" s="2">
        <v>180</v>
      </c>
      <c r="B181" s="4" t="s">
        <v>223</v>
      </c>
      <c r="C181">
        <v>1000</v>
      </c>
      <c r="D181" s="5">
        <f t="shared" si="4"/>
        <v>0</v>
      </c>
      <c r="E181" s="5">
        <f t="shared" si="5"/>
        <v>1000</v>
      </c>
    </row>
    <row r="182" spans="1:5" ht="15.6" x14ac:dyDescent="0.3">
      <c r="A182" s="2">
        <v>181</v>
      </c>
      <c r="B182" s="4" t="s">
        <v>224</v>
      </c>
      <c r="C182">
        <v>1000</v>
      </c>
      <c r="D182" s="5">
        <f t="shared" si="4"/>
        <v>0</v>
      </c>
      <c r="E182" s="5">
        <f t="shared" si="5"/>
        <v>1000</v>
      </c>
    </row>
    <row r="183" spans="1:5" ht="15.6" x14ac:dyDescent="0.3">
      <c r="A183" s="2">
        <v>182</v>
      </c>
      <c r="B183" s="4" t="s">
        <v>225</v>
      </c>
      <c r="C183">
        <v>1000</v>
      </c>
      <c r="D183" s="5">
        <f t="shared" si="4"/>
        <v>0</v>
      </c>
      <c r="E183" s="5">
        <f t="shared" si="5"/>
        <v>1000</v>
      </c>
    </row>
    <row r="184" spans="1:5" x14ac:dyDescent="0.3">
      <c r="A184" s="2">
        <v>183</v>
      </c>
      <c r="B184" s="3" t="s">
        <v>134</v>
      </c>
      <c r="C184">
        <v>1000</v>
      </c>
      <c r="D184" s="5">
        <f t="shared" si="4"/>
        <v>180</v>
      </c>
      <c r="E184" s="5">
        <f t="shared" si="5"/>
        <v>820</v>
      </c>
    </row>
    <row r="185" spans="1:5" x14ac:dyDescent="0.3">
      <c r="A185" s="2">
        <v>184</v>
      </c>
      <c r="B185" s="3" t="s">
        <v>136</v>
      </c>
      <c r="C185">
        <v>1000</v>
      </c>
      <c r="D185" s="5">
        <f t="shared" si="4"/>
        <v>180</v>
      </c>
      <c r="E185" s="5">
        <f t="shared" si="5"/>
        <v>820</v>
      </c>
    </row>
    <row r="186" spans="1:5" x14ac:dyDescent="0.3">
      <c r="A186" s="2">
        <v>185</v>
      </c>
      <c r="B186" s="3" t="s">
        <v>138</v>
      </c>
      <c r="C186">
        <v>1000</v>
      </c>
      <c r="D186" s="5">
        <f t="shared" si="4"/>
        <v>180</v>
      </c>
      <c r="E186" s="5">
        <f t="shared" si="5"/>
        <v>820</v>
      </c>
    </row>
    <row r="187" spans="1:5" ht="15.6" x14ac:dyDescent="0.3">
      <c r="A187" s="2">
        <v>186</v>
      </c>
      <c r="B187" s="4" t="s">
        <v>226</v>
      </c>
      <c r="C187">
        <v>1000</v>
      </c>
      <c r="D187" s="5">
        <f t="shared" si="4"/>
        <v>0</v>
      </c>
      <c r="E187" s="5">
        <f t="shared" si="5"/>
        <v>1000</v>
      </c>
    </row>
    <row r="188" spans="1:5" ht="15.6" x14ac:dyDescent="0.3">
      <c r="A188" s="2">
        <v>187</v>
      </c>
      <c r="B188" s="4" t="s">
        <v>227</v>
      </c>
      <c r="C188">
        <v>1000</v>
      </c>
      <c r="D188" s="5">
        <f t="shared" si="4"/>
        <v>0</v>
      </c>
      <c r="E188" s="5">
        <f t="shared" si="5"/>
        <v>1000</v>
      </c>
    </row>
    <row r="189" spans="1:5" ht="15.6" x14ac:dyDescent="0.3">
      <c r="A189" s="2">
        <v>188</v>
      </c>
      <c r="B189" s="4" t="s">
        <v>228</v>
      </c>
      <c r="C189">
        <v>1000</v>
      </c>
      <c r="D189" s="5">
        <f t="shared" si="4"/>
        <v>0</v>
      </c>
      <c r="E189" s="5">
        <f t="shared" si="5"/>
        <v>1000</v>
      </c>
    </row>
    <row r="190" spans="1:5" ht="15.6" x14ac:dyDescent="0.3">
      <c r="A190" s="2">
        <v>189</v>
      </c>
      <c r="B190" s="4" t="s">
        <v>229</v>
      </c>
      <c r="C190">
        <v>1000</v>
      </c>
      <c r="D190" s="5">
        <f t="shared" si="4"/>
        <v>0</v>
      </c>
      <c r="E190" s="5">
        <f t="shared" si="5"/>
        <v>1000</v>
      </c>
    </row>
    <row r="191" spans="1:5" ht="15.6" x14ac:dyDescent="0.3">
      <c r="A191" s="2">
        <v>190</v>
      </c>
      <c r="B191" s="4" t="s">
        <v>230</v>
      </c>
      <c r="C191">
        <v>1000</v>
      </c>
      <c r="D191" s="5">
        <f t="shared" si="4"/>
        <v>0</v>
      </c>
      <c r="E191" s="5">
        <f t="shared" si="5"/>
        <v>1000</v>
      </c>
    </row>
    <row r="192" spans="1:5" ht="15.6" x14ac:dyDescent="0.3">
      <c r="A192" s="2">
        <v>191</v>
      </c>
      <c r="B192" s="4" t="s">
        <v>231</v>
      </c>
      <c r="C192">
        <v>1000</v>
      </c>
      <c r="D192" s="5">
        <f t="shared" si="4"/>
        <v>0</v>
      </c>
      <c r="E192" s="5">
        <f t="shared" si="5"/>
        <v>1000</v>
      </c>
    </row>
    <row r="193" spans="1:5" ht="15.6" x14ac:dyDescent="0.3">
      <c r="A193" s="2">
        <v>192</v>
      </c>
      <c r="B193" s="4" t="s">
        <v>232</v>
      </c>
      <c r="C193">
        <v>1000</v>
      </c>
      <c r="D193" s="5">
        <f t="shared" si="4"/>
        <v>0</v>
      </c>
      <c r="E193" s="5">
        <f t="shared" si="5"/>
        <v>1000</v>
      </c>
    </row>
    <row r="194" spans="1:5" x14ac:dyDescent="0.3">
      <c r="A194" s="2">
        <v>193</v>
      </c>
      <c r="B194" s="3" t="s">
        <v>140</v>
      </c>
      <c r="C194">
        <v>1000</v>
      </c>
      <c r="D194" s="5">
        <f t="shared" si="4"/>
        <v>100</v>
      </c>
      <c r="E194" s="5">
        <f t="shared" si="5"/>
        <v>900</v>
      </c>
    </row>
    <row r="195" spans="1:5" ht="15.6" x14ac:dyDescent="0.3">
      <c r="A195" s="2">
        <v>194</v>
      </c>
      <c r="B195" s="4" t="s">
        <v>233</v>
      </c>
      <c r="C195">
        <v>1000</v>
      </c>
      <c r="D195" s="5">
        <f t="shared" ref="D195:D258" si="6">IFERROR(VLOOKUP(B195,H:I,2,0),0)</f>
        <v>0</v>
      </c>
      <c r="E195" s="5">
        <f t="shared" ref="E195:E258" si="7">C195-D195</f>
        <v>1000</v>
      </c>
    </row>
    <row r="196" spans="1:5" ht="15.6" x14ac:dyDescent="0.3">
      <c r="A196" s="2">
        <v>195</v>
      </c>
      <c r="B196" s="4" t="s">
        <v>234</v>
      </c>
      <c r="C196">
        <v>1000</v>
      </c>
      <c r="D196" s="5">
        <f t="shared" si="6"/>
        <v>0</v>
      </c>
      <c r="E196" s="5">
        <f t="shared" si="7"/>
        <v>1000</v>
      </c>
    </row>
    <row r="197" spans="1:5" x14ac:dyDescent="0.3">
      <c r="A197" s="2">
        <v>196</v>
      </c>
      <c r="B197" s="3" t="s">
        <v>143</v>
      </c>
      <c r="C197">
        <v>1000</v>
      </c>
      <c r="D197" s="5">
        <f t="shared" si="6"/>
        <v>50</v>
      </c>
      <c r="E197" s="5">
        <f t="shared" si="7"/>
        <v>950</v>
      </c>
    </row>
    <row r="198" spans="1:5" ht="15.6" x14ac:dyDescent="0.3">
      <c r="A198" s="2">
        <v>197</v>
      </c>
      <c r="B198" s="4" t="s">
        <v>235</v>
      </c>
      <c r="C198">
        <v>1000</v>
      </c>
      <c r="D198" s="5">
        <f t="shared" si="6"/>
        <v>0</v>
      </c>
      <c r="E198" s="5">
        <f t="shared" si="7"/>
        <v>1000</v>
      </c>
    </row>
    <row r="199" spans="1:5" x14ac:dyDescent="0.3">
      <c r="A199" s="2">
        <v>198</v>
      </c>
      <c r="B199" s="3" t="s">
        <v>141</v>
      </c>
      <c r="C199">
        <v>1000</v>
      </c>
      <c r="D199" s="5">
        <f t="shared" si="6"/>
        <v>230</v>
      </c>
      <c r="E199" s="5">
        <f t="shared" si="7"/>
        <v>770</v>
      </c>
    </row>
    <row r="200" spans="1:5" x14ac:dyDescent="0.3">
      <c r="A200" s="2">
        <v>199</v>
      </c>
      <c r="B200" s="3" t="s">
        <v>145</v>
      </c>
      <c r="C200">
        <v>1000</v>
      </c>
      <c r="D200" s="5">
        <f t="shared" si="6"/>
        <v>130.80000000000001</v>
      </c>
      <c r="E200" s="5">
        <f t="shared" si="7"/>
        <v>869.2</v>
      </c>
    </row>
    <row r="201" spans="1:5" ht="15.6" x14ac:dyDescent="0.3">
      <c r="A201" s="2">
        <v>200</v>
      </c>
      <c r="B201" s="4" t="s">
        <v>236</v>
      </c>
      <c r="C201">
        <v>1000</v>
      </c>
      <c r="D201" s="5">
        <f t="shared" si="6"/>
        <v>0</v>
      </c>
      <c r="E201" s="5">
        <f t="shared" si="7"/>
        <v>1000</v>
      </c>
    </row>
    <row r="202" spans="1:5" ht="15.6" x14ac:dyDescent="0.3">
      <c r="A202" s="2">
        <v>201</v>
      </c>
      <c r="B202" s="4" t="s">
        <v>237</v>
      </c>
      <c r="C202">
        <v>1000</v>
      </c>
      <c r="D202" s="5">
        <f t="shared" si="6"/>
        <v>0</v>
      </c>
      <c r="E202" s="5">
        <f t="shared" si="7"/>
        <v>1000</v>
      </c>
    </row>
    <row r="203" spans="1:5" ht="15.6" x14ac:dyDescent="0.3">
      <c r="A203" s="2">
        <v>202</v>
      </c>
      <c r="B203" s="4" t="s">
        <v>238</v>
      </c>
      <c r="C203">
        <v>1000</v>
      </c>
      <c r="D203" s="5">
        <f t="shared" si="6"/>
        <v>0</v>
      </c>
      <c r="E203" s="5">
        <f t="shared" si="7"/>
        <v>1000</v>
      </c>
    </row>
    <row r="204" spans="1:5" x14ac:dyDescent="0.3">
      <c r="A204" s="2">
        <v>203</v>
      </c>
      <c r="B204" s="3" t="s">
        <v>147</v>
      </c>
      <c r="C204">
        <v>1000</v>
      </c>
      <c r="D204" s="5">
        <f t="shared" si="6"/>
        <v>88</v>
      </c>
      <c r="E204" s="5">
        <f t="shared" si="7"/>
        <v>912</v>
      </c>
    </row>
    <row r="205" spans="1:5" ht="15.6" x14ac:dyDescent="0.3">
      <c r="A205" s="2">
        <v>204</v>
      </c>
      <c r="B205" s="4" t="s">
        <v>239</v>
      </c>
      <c r="C205">
        <v>1000</v>
      </c>
      <c r="D205" s="5">
        <f t="shared" si="6"/>
        <v>0</v>
      </c>
      <c r="E205" s="5">
        <f t="shared" si="7"/>
        <v>1000</v>
      </c>
    </row>
    <row r="206" spans="1:5" ht="15.6" x14ac:dyDescent="0.3">
      <c r="A206" s="2">
        <v>205</v>
      </c>
      <c r="B206" s="4" t="s">
        <v>240</v>
      </c>
      <c r="C206">
        <v>1000</v>
      </c>
      <c r="D206" s="5">
        <f t="shared" si="6"/>
        <v>0</v>
      </c>
      <c r="E206" s="5">
        <f t="shared" si="7"/>
        <v>1000</v>
      </c>
    </row>
    <row r="207" spans="1:5" ht="15.6" x14ac:dyDescent="0.3">
      <c r="A207" s="2">
        <v>206</v>
      </c>
      <c r="B207" s="4" t="s">
        <v>241</v>
      </c>
      <c r="C207">
        <v>1000</v>
      </c>
      <c r="D207" s="5">
        <f t="shared" si="6"/>
        <v>0</v>
      </c>
      <c r="E207" s="5">
        <f t="shared" si="7"/>
        <v>1000</v>
      </c>
    </row>
    <row r="208" spans="1:5" ht="15.6" x14ac:dyDescent="0.3">
      <c r="A208" s="2">
        <v>207</v>
      </c>
      <c r="B208" s="4" t="s">
        <v>242</v>
      </c>
      <c r="C208">
        <v>1000</v>
      </c>
      <c r="D208" s="5">
        <f t="shared" si="6"/>
        <v>0</v>
      </c>
      <c r="E208" s="5">
        <f t="shared" si="7"/>
        <v>1000</v>
      </c>
    </row>
    <row r="209" spans="1:5" ht="15.6" x14ac:dyDescent="0.3">
      <c r="A209" s="2">
        <v>208</v>
      </c>
      <c r="B209" s="4" t="s">
        <v>243</v>
      </c>
      <c r="C209">
        <v>1000</v>
      </c>
      <c r="D209" s="5">
        <f t="shared" si="6"/>
        <v>0</v>
      </c>
      <c r="E209" s="5">
        <f t="shared" si="7"/>
        <v>1000</v>
      </c>
    </row>
    <row r="210" spans="1:5" ht="15.6" x14ac:dyDescent="0.3">
      <c r="A210" s="2">
        <v>209</v>
      </c>
      <c r="B210" s="4" t="s">
        <v>244</v>
      </c>
      <c r="C210">
        <v>1000</v>
      </c>
      <c r="D210" s="5">
        <f t="shared" si="6"/>
        <v>0</v>
      </c>
      <c r="E210" s="5">
        <f t="shared" si="7"/>
        <v>1000</v>
      </c>
    </row>
    <row r="211" spans="1:5" x14ac:dyDescent="0.3">
      <c r="A211" s="2">
        <v>210</v>
      </c>
      <c r="B211" s="3" t="s">
        <v>149</v>
      </c>
      <c r="C211">
        <v>1000</v>
      </c>
      <c r="D211" s="5">
        <f t="shared" si="6"/>
        <v>100</v>
      </c>
      <c r="E211" s="5">
        <f t="shared" si="7"/>
        <v>900</v>
      </c>
    </row>
    <row r="212" spans="1:5" ht="15.6" x14ac:dyDescent="0.3">
      <c r="A212" s="2">
        <v>211</v>
      </c>
      <c r="B212" s="4" t="s">
        <v>245</v>
      </c>
      <c r="C212">
        <v>1000</v>
      </c>
      <c r="D212" s="5">
        <f t="shared" si="6"/>
        <v>0</v>
      </c>
      <c r="E212" s="5">
        <f t="shared" si="7"/>
        <v>1000</v>
      </c>
    </row>
    <row r="213" spans="1:5" ht="15.6" x14ac:dyDescent="0.3">
      <c r="A213" s="2">
        <v>212</v>
      </c>
      <c r="B213" s="4" t="s">
        <v>246</v>
      </c>
      <c r="C213">
        <v>1000</v>
      </c>
      <c r="D213" s="5">
        <f t="shared" si="6"/>
        <v>0</v>
      </c>
      <c r="E213" s="5">
        <f t="shared" si="7"/>
        <v>1000</v>
      </c>
    </row>
    <row r="214" spans="1:5" ht="15.6" x14ac:dyDescent="0.3">
      <c r="A214" s="2">
        <v>213</v>
      </c>
      <c r="B214" s="4" t="s">
        <v>247</v>
      </c>
      <c r="C214">
        <v>1000</v>
      </c>
      <c r="D214" s="5">
        <f t="shared" si="6"/>
        <v>0</v>
      </c>
      <c r="E214" s="5">
        <f t="shared" si="7"/>
        <v>1000</v>
      </c>
    </row>
    <row r="215" spans="1:5" ht="15.6" x14ac:dyDescent="0.3">
      <c r="A215" s="2">
        <v>214</v>
      </c>
      <c r="B215" s="4" t="s">
        <v>248</v>
      </c>
      <c r="C215">
        <v>1000</v>
      </c>
      <c r="D215" s="5">
        <f t="shared" si="6"/>
        <v>0</v>
      </c>
      <c r="E215" s="5">
        <f t="shared" si="7"/>
        <v>1000</v>
      </c>
    </row>
    <row r="216" spans="1:5" x14ac:dyDescent="0.3">
      <c r="A216" s="2">
        <v>215</v>
      </c>
      <c r="B216" s="3" t="s">
        <v>151</v>
      </c>
      <c r="C216">
        <v>1000</v>
      </c>
      <c r="D216" s="5">
        <f t="shared" si="6"/>
        <v>180</v>
      </c>
      <c r="E216" s="5">
        <f t="shared" si="7"/>
        <v>820</v>
      </c>
    </row>
    <row r="217" spans="1:5" x14ac:dyDescent="0.3">
      <c r="A217" s="2">
        <v>216</v>
      </c>
      <c r="B217" s="3" t="s">
        <v>153</v>
      </c>
      <c r="C217">
        <v>1000</v>
      </c>
      <c r="D217" s="5">
        <f t="shared" si="6"/>
        <v>495</v>
      </c>
      <c r="E217" s="5">
        <f t="shared" si="7"/>
        <v>505</v>
      </c>
    </row>
    <row r="218" spans="1:5" x14ac:dyDescent="0.3">
      <c r="A218" s="2">
        <v>217</v>
      </c>
      <c r="B218" s="3" t="s">
        <v>153</v>
      </c>
      <c r="C218">
        <v>1000</v>
      </c>
      <c r="D218" s="5">
        <f t="shared" si="6"/>
        <v>495</v>
      </c>
      <c r="E218" s="5">
        <f t="shared" si="7"/>
        <v>505</v>
      </c>
    </row>
    <row r="219" spans="1:5" x14ac:dyDescent="0.3">
      <c r="A219" s="2">
        <v>218</v>
      </c>
      <c r="B219" s="3" t="s">
        <v>155</v>
      </c>
      <c r="C219">
        <v>1000</v>
      </c>
      <c r="D219" s="5">
        <f t="shared" si="6"/>
        <v>180</v>
      </c>
      <c r="E219" s="5">
        <f t="shared" si="7"/>
        <v>820</v>
      </c>
    </row>
    <row r="220" spans="1:5" ht="15.6" x14ac:dyDescent="0.3">
      <c r="A220" s="2">
        <v>219</v>
      </c>
      <c r="B220" s="4" t="s">
        <v>249</v>
      </c>
      <c r="C220">
        <v>1000</v>
      </c>
      <c r="D220" s="5">
        <f t="shared" si="6"/>
        <v>0</v>
      </c>
      <c r="E220" s="5">
        <f t="shared" si="7"/>
        <v>1000</v>
      </c>
    </row>
    <row r="221" spans="1:5" x14ac:dyDescent="0.3">
      <c r="A221" s="2">
        <v>220</v>
      </c>
      <c r="B221" s="3" t="s">
        <v>157</v>
      </c>
      <c r="C221">
        <v>1000</v>
      </c>
      <c r="D221" s="5">
        <f t="shared" si="6"/>
        <v>200</v>
      </c>
      <c r="E221" s="5">
        <f t="shared" si="7"/>
        <v>800</v>
      </c>
    </row>
    <row r="222" spans="1:5" ht="15.6" x14ac:dyDescent="0.3">
      <c r="A222" s="2">
        <v>221</v>
      </c>
      <c r="B222" s="4" t="s">
        <v>250</v>
      </c>
      <c r="C222">
        <v>1000</v>
      </c>
      <c r="D222" s="5">
        <f t="shared" si="6"/>
        <v>0</v>
      </c>
      <c r="E222" s="5">
        <f t="shared" si="7"/>
        <v>1000</v>
      </c>
    </row>
    <row r="223" spans="1:5" ht="15.6" x14ac:dyDescent="0.3">
      <c r="A223" s="2">
        <v>222</v>
      </c>
      <c r="B223" s="4" t="s">
        <v>251</v>
      </c>
      <c r="C223">
        <v>1000</v>
      </c>
      <c r="D223" s="5">
        <f t="shared" si="6"/>
        <v>0</v>
      </c>
      <c r="E223" s="5">
        <f t="shared" si="7"/>
        <v>1000</v>
      </c>
    </row>
    <row r="224" spans="1:5" ht="15.6" x14ac:dyDescent="0.3">
      <c r="A224" s="2">
        <v>223</v>
      </c>
      <c r="B224" s="4" t="s">
        <v>252</v>
      </c>
      <c r="C224">
        <v>1000</v>
      </c>
      <c r="D224" s="5">
        <f t="shared" si="6"/>
        <v>0</v>
      </c>
      <c r="E224" s="5">
        <f t="shared" si="7"/>
        <v>1000</v>
      </c>
    </row>
    <row r="225" spans="1:5" x14ac:dyDescent="0.3">
      <c r="A225" s="2">
        <v>224</v>
      </c>
      <c r="B225" s="3" t="s">
        <v>159</v>
      </c>
      <c r="C225">
        <v>1000</v>
      </c>
      <c r="D225" s="5">
        <f t="shared" si="6"/>
        <v>30</v>
      </c>
      <c r="E225" s="5">
        <f t="shared" si="7"/>
        <v>970</v>
      </c>
    </row>
    <row r="226" spans="1:5" ht="15.6" x14ac:dyDescent="0.3">
      <c r="A226" s="2">
        <v>225</v>
      </c>
      <c r="B226" s="4" t="s">
        <v>253</v>
      </c>
      <c r="C226">
        <v>1000</v>
      </c>
      <c r="D226" s="5">
        <f t="shared" si="6"/>
        <v>0</v>
      </c>
      <c r="E226" s="5">
        <f t="shared" si="7"/>
        <v>1000</v>
      </c>
    </row>
    <row r="227" spans="1:5" ht="15.6" x14ac:dyDescent="0.3">
      <c r="A227" s="2">
        <v>226</v>
      </c>
      <c r="B227" s="4" t="s">
        <v>254</v>
      </c>
      <c r="C227">
        <v>1000</v>
      </c>
      <c r="D227" s="5">
        <f t="shared" si="6"/>
        <v>0</v>
      </c>
      <c r="E227" s="5">
        <f t="shared" si="7"/>
        <v>1000</v>
      </c>
    </row>
    <row r="228" spans="1:5" ht="15.6" x14ac:dyDescent="0.3">
      <c r="A228" s="2">
        <v>227</v>
      </c>
      <c r="B228" s="4" t="s">
        <v>255</v>
      </c>
      <c r="C228">
        <v>1000</v>
      </c>
      <c r="D228" s="5">
        <f t="shared" si="6"/>
        <v>0</v>
      </c>
      <c r="E228" s="5">
        <f t="shared" si="7"/>
        <v>1000</v>
      </c>
    </row>
    <row r="229" spans="1:5" ht="15.6" x14ac:dyDescent="0.3">
      <c r="A229" s="2">
        <v>228</v>
      </c>
      <c r="B229" s="4" t="s">
        <v>256</v>
      </c>
      <c r="C229">
        <v>1000</v>
      </c>
      <c r="D229" s="5">
        <f t="shared" si="6"/>
        <v>0</v>
      </c>
      <c r="E229" s="5">
        <f t="shared" si="7"/>
        <v>1000</v>
      </c>
    </row>
    <row r="230" spans="1:5" ht="15.6" x14ac:dyDescent="0.3">
      <c r="A230" s="2">
        <v>229</v>
      </c>
      <c r="B230" s="4" t="s">
        <v>257</v>
      </c>
      <c r="C230">
        <v>1000</v>
      </c>
      <c r="D230" s="5">
        <f t="shared" si="6"/>
        <v>0</v>
      </c>
      <c r="E230" s="5">
        <f t="shared" si="7"/>
        <v>1000</v>
      </c>
    </row>
    <row r="231" spans="1:5" ht="15.6" x14ac:dyDescent="0.3">
      <c r="A231" s="2">
        <v>230</v>
      </c>
      <c r="B231" s="4" t="s">
        <v>258</v>
      </c>
      <c r="C231">
        <v>1000</v>
      </c>
      <c r="D231" s="5">
        <f t="shared" si="6"/>
        <v>0</v>
      </c>
      <c r="E231" s="5">
        <f t="shared" si="7"/>
        <v>1000</v>
      </c>
    </row>
    <row r="232" spans="1:5" ht="15.6" x14ac:dyDescent="0.3">
      <c r="A232" s="2">
        <v>231</v>
      </c>
      <c r="B232" s="4" t="s">
        <v>259</v>
      </c>
      <c r="C232">
        <v>1000</v>
      </c>
      <c r="D232" s="5">
        <f t="shared" si="6"/>
        <v>0</v>
      </c>
      <c r="E232" s="5">
        <f t="shared" si="7"/>
        <v>1000</v>
      </c>
    </row>
    <row r="233" spans="1:5" x14ac:dyDescent="0.3">
      <c r="A233" s="2">
        <v>232</v>
      </c>
      <c r="B233" s="3" t="s">
        <v>160</v>
      </c>
      <c r="C233">
        <v>1000</v>
      </c>
      <c r="D233" s="5">
        <f t="shared" si="6"/>
        <v>2</v>
      </c>
      <c r="E233" s="5">
        <f t="shared" si="7"/>
        <v>998</v>
      </c>
    </row>
    <row r="234" spans="1:5" x14ac:dyDescent="0.3">
      <c r="A234" s="2">
        <v>233</v>
      </c>
      <c r="B234" s="3" t="s">
        <v>162</v>
      </c>
      <c r="C234">
        <v>1000</v>
      </c>
      <c r="D234" s="5">
        <f t="shared" si="6"/>
        <v>738</v>
      </c>
      <c r="E234" s="5">
        <f t="shared" si="7"/>
        <v>262</v>
      </c>
    </row>
    <row r="235" spans="1:5" ht="15.6" x14ac:dyDescent="0.3">
      <c r="A235" s="2">
        <v>234</v>
      </c>
      <c r="B235" s="4" t="s">
        <v>260</v>
      </c>
      <c r="C235">
        <v>1000</v>
      </c>
      <c r="D235" s="5">
        <f t="shared" si="6"/>
        <v>0</v>
      </c>
      <c r="E235" s="5">
        <f t="shared" si="7"/>
        <v>1000</v>
      </c>
    </row>
    <row r="236" spans="1:5" ht="15.6" x14ac:dyDescent="0.3">
      <c r="A236" s="2">
        <v>235</v>
      </c>
      <c r="B236" s="4" t="s">
        <v>261</v>
      </c>
      <c r="C236">
        <v>1000</v>
      </c>
      <c r="D236" s="5">
        <f t="shared" si="6"/>
        <v>0</v>
      </c>
      <c r="E236" s="5">
        <f t="shared" si="7"/>
        <v>1000</v>
      </c>
    </row>
    <row r="237" spans="1:5" x14ac:dyDescent="0.3">
      <c r="A237" s="2">
        <v>236</v>
      </c>
      <c r="B237" s="3" t="s">
        <v>161</v>
      </c>
      <c r="C237">
        <v>1000</v>
      </c>
      <c r="D237" s="5">
        <f t="shared" si="6"/>
        <v>15</v>
      </c>
      <c r="E237" s="5">
        <f t="shared" si="7"/>
        <v>985</v>
      </c>
    </row>
    <row r="238" spans="1:5" x14ac:dyDescent="0.3">
      <c r="A238" s="2">
        <v>237</v>
      </c>
      <c r="B238" s="3" t="s">
        <v>164</v>
      </c>
      <c r="C238">
        <v>1000</v>
      </c>
      <c r="D238" s="5">
        <f t="shared" si="6"/>
        <v>190</v>
      </c>
      <c r="E238" s="5">
        <f t="shared" si="7"/>
        <v>810</v>
      </c>
    </row>
    <row r="239" spans="1:5" x14ac:dyDescent="0.3">
      <c r="A239" s="2">
        <v>238</v>
      </c>
      <c r="B239" s="3" t="s">
        <v>166</v>
      </c>
      <c r="C239">
        <v>1000</v>
      </c>
      <c r="D239" s="5">
        <f t="shared" si="6"/>
        <v>90</v>
      </c>
      <c r="E239" s="5">
        <f t="shared" si="7"/>
        <v>910</v>
      </c>
    </row>
    <row r="240" spans="1:5" ht="15.6" x14ac:dyDescent="0.3">
      <c r="A240" s="2">
        <v>239</v>
      </c>
      <c r="B240" s="4" t="s">
        <v>262</v>
      </c>
      <c r="C240">
        <v>1000</v>
      </c>
      <c r="D240" s="5">
        <f t="shared" si="6"/>
        <v>0</v>
      </c>
      <c r="E240" s="5">
        <f t="shared" si="7"/>
        <v>1000</v>
      </c>
    </row>
    <row r="241" spans="1:5" ht="15.6" x14ac:dyDescent="0.3">
      <c r="A241" s="2">
        <v>240</v>
      </c>
      <c r="B241" s="4" t="s">
        <v>263</v>
      </c>
      <c r="C241">
        <v>1000</v>
      </c>
      <c r="D241" s="5">
        <f t="shared" si="6"/>
        <v>0</v>
      </c>
      <c r="E241" s="5">
        <f t="shared" si="7"/>
        <v>1000</v>
      </c>
    </row>
    <row r="242" spans="1:5" ht="15.6" x14ac:dyDescent="0.3">
      <c r="A242" s="2">
        <v>241</v>
      </c>
      <c r="B242" s="4" t="s">
        <v>264</v>
      </c>
      <c r="C242">
        <v>1000</v>
      </c>
      <c r="D242" s="5">
        <f t="shared" si="6"/>
        <v>0</v>
      </c>
      <c r="E242" s="5">
        <f t="shared" si="7"/>
        <v>1000</v>
      </c>
    </row>
    <row r="243" spans="1:5" x14ac:dyDescent="0.3">
      <c r="A243" s="2">
        <v>242</v>
      </c>
      <c r="B243" s="3" t="s">
        <v>168</v>
      </c>
      <c r="C243">
        <v>1000</v>
      </c>
      <c r="D243" s="5">
        <f t="shared" si="6"/>
        <v>100</v>
      </c>
      <c r="E243" s="5">
        <f t="shared" si="7"/>
        <v>900</v>
      </c>
    </row>
    <row r="244" spans="1:5" x14ac:dyDescent="0.3">
      <c r="A244" s="2">
        <v>243</v>
      </c>
      <c r="B244" s="3" t="s">
        <v>170</v>
      </c>
      <c r="C244">
        <v>1000</v>
      </c>
      <c r="D244" s="5">
        <f t="shared" si="6"/>
        <v>90</v>
      </c>
      <c r="E244" s="5">
        <f t="shared" si="7"/>
        <v>910</v>
      </c>
    </row>
    <row r="245" spans="1:5" x14ac:dyDescent="0.3">
      <c r="A245" s="2">
        <v>244</v>
      </c>
      <c r="B245" s="3" t="s">
        <v>171</v>
      </c>
      <c r="C245">
        <v>1000</v>
      </c>
      <c r="D245" s="5">
        <f t="shared" si="6"/>
        <v>240</v>
      </c>
      <c r="E245" s="5">
        <f t="shared" si="7"/>
        <v>760</v>
      </c>
    </row>
    <row r="246" spans="1:5" x14ac:dyDescent="0.3">
      <c r="A246" s="2">
        <v>245</v>
      </c>
      <c r="B246" s="3" t="s">
        <v>172</v>
      </c>
      <c r="C246">
        <v>1000</v>
      </c>
      <c r="D246" s="5">
        <f t="shared" si="6"/>
        <v>340</v>
      </c>
      <c r="E246" s="5">
        <f t="shared" si="7"/>
        <v>660</v>
      </c>
    </row>
    <row r="247" spans="1:5" ht="15.6" x14ac:dyDescent="0.3">
      <c r="A247" s="2">
        <v>246</v>
      </c>
      <c r="B247" s="4" t="s">
        <v>265</v>
      </c>
      <c r="C247">
        <v>1000</v>
      </c>
      <c r="D247" s="5">
        <f t="shared" si="6"/>
        <v>0</v>
      </c>
      <c r="E247" s="5">
        <f t="shared" si="7"/>
        <v>1000</v>
      </c>
    </row>
    <row r="248" spans="1:5" ht="15.6" x14ac:dyDescent="0.3">
      <c r="A248" s="2">
        <v>247</v>
      </c>
      <c r="B248" s="4" t="s">
        <v>266</v>
      </c>
      <c r="C248">
        <v>1000</v>
      </c>
      <c r="D248" s="5">
        <f t="shared" si="6"/>
        <v>0</v>
      </c>
      <c r="E248" s="5">
        <f t="shared" si="7"/>
        <v>1000</v>
      </c>
    </row>
    <row r="249" spans="1:5" ht="15.6" x14ac:dyDescent="0.3">
      <c r="A249" s="2">
        <v>248</v>
      </c>
      <c r="B249" s="4" t="s">
        <v>267</v>
      </c>
      <c r="C249">
        <v>1000</v>
      </c>
      <c r="D249" s="5">
        <f t="shared" si="6"/>
        <v>0</v>
      </c>
      <c r="E249" s="5">
        <f t="shared" si="7"/>
        <v>1000</v>
      </c>
    </row>
    <row r="250" spans="1:5" x14ac:dyDescent="0.3">
      <c r="A250" s="2">
        <v>249</v>
      </c>
      <c r="B250" s="3" t="s">
        <v>173</v>
      </c>
      <c r="C250">
        <v>1000</v>
      </c>
      <c r="D250" s="5">
        <f t="shared" si="6"/>
        <v>18</v>
      </c>
      <c r="E250" s="5">
        <f t="shared" si="7"/>
        <v>982</v>
      </c>
    </row>
    <row r="251" spans="1:5" x14ac:dyDescent="0.3">
      <c r="A251" s="2">
        <v>250</v>
      </c>
      <c r="B251" s="3" t="s">
        <v>175</v>
      </c>
      <c r="C251">
        <v>1000</v>
      </c>
      <c r="D251" s="5">
        <f t="shared" si="6"/>
        <v>24</v>
      </c>
      <c r="E251" s="5">
        <f t="shared" si="7"/>
        <v>976</v>
      </c>
    </row>
    <row r="252" spans="1:5" ht="15.6" x14ac:dyDescent="0.3">
      <c r="A252" s="2">
        <v>251</v>
      </c>
      <c r="B252" s="4" t="s">
        <v>268</v>
      </c>
      <c r="C252">
        <v>1000</v>
      </c>
      <c r="D252" s="5">
        <f t="shared" si="6"/>
        <v>0</v>
      </c>
      <c r="E252" s="5">
        <f t="shared" si="7"/>
        <v>1000</v>
      </c>
    </row>
    <row r="253" spans="1:5" x14ac:dyDescent="0.3">
      <c r="A253" s="2">
        <v>252</v>
      </c>
      <c r="B253" s="3" t="s">
        <v>177</v>
      </c>
      <c r="C253">
        <v>1000</v>
      </c>
      <c r="D253" s="5">
        <f t="shared" si="6"/>
        <v>9</v>
      </c>
      <c r="E253" s="5">
        <f t="shared" si="7"/>
        <v>991</v>
      </c>
    </row>
    <row r="254" spans="1:5" ht="15.6" x14ac:dyDescent="0.3">
      <c r="A254" s="2">
        <v>253</v>
      </c>
      <c r="B254" s="4" t="s">
        <v>269</v>
      </c>
      <c r="C254">
        <v>1000</v>
      </c>
      <c r="D254" s="5">
        <f t="shared" si="6"/>
        <v>0</v>
      </c>
      <c r="E254" s="5">
        <f t="shared" si="7"/>
        <v>1000</v>
      </c>
    </row>
    <row r="255" spans="1:5" ht="15.6" x14ac:dyDescent="0.3">
      <c r="A255" s="2">
        <v>254</v>
      </c>
      <c r="B255" s="4" t="s">
        <v>270</v>
      </c>
      <c r="C255">
        <v>1000</v>
      </c>
      <c r="D255" s="5">
        <f t="shared" si="6"/>
        <v>0</v>
      </c>
      <c r="E255" s="5">
        <f t="shared" si="7"/>
        <v>1000</v>
      </c>
    </row>
    <row r="256" spans="1:5" x14ac:dyDescent="0.3">
      <c r="A256" s="2">
        <v>255</v>
      </c>
      <c r="B256" s="3" t="s">
        <v>178</v>
      </c>
      <c r="C256">
        <v>1000</v>
      </c>
      <c r="D256" s="5">
        <f t="shared" si="6"/>
        <v>60</v>
      </c>
      <c r="E256" s="5">
        <f t="shared" si="7"/>
        <v>940</v>
      </c>
    </row>
    <row r="257" spans="1:5" x14ac:dyDescent="0.3">
      <c r="A257" s="2">
        <v>256</v>
      </c>
      <c r="B257" s="3" t="s">
        <v>179</v>
      </c>
      <c r="C257">
        <v>1000</v>
      </c>
      <c r="D257" s="5">
        <f t="shared" si="6"/>
        <v>270</v>
      </c>
      <c r="E257" s="5">
        <f t="shared" si="7"/>
        <v>730</v>
      </c>
    </row>
    <row r="258" spans="1:5" x14ac:dyDescent="0.3">
      <c r="A258" s="2">
        <v>257</v>
      </c>
      <c r="B258" s="3" t="s">
        <v>181</v>
      </c>
      <c r="C258">
        <v>1000</v>
      </c>
      <c r="D258" s="5">
        <f t="shared" si="6"/>
        <v>420</v>
      </c>
      <c r="E258" s="5">
        <f t="shared" si="7"/>
        <v>580</v>
      </c>
    </row>
    <row r="259" spans="1:5" x14ac:dyDescent="0.3">
      <c r="A259" s="2">
        <v>258</v>
      </c>
      <c r="B259" s="3" t="s">
        <v>182</v>
      </c>
      <c r="C259">
        <v>1000</v>
      </c>
      <c r="D259" s="5">
        <f t="shared" ref="D259:D289" si="8">IFERROR(VLOOKUP(B259,H:I,2,0),0)</f>
        <v>100</v>
      </c>
      <c r="E259" s="5">
        <f t="shared" ref="E259:E289" si="9">C259-D259</f>
        <v>900</v>
      </c>
    </row>
    <row r="260" spans="1:5" ht="15.6" x14ac:dyDescent="0.3">
      <c r="A260" s="2">
        <v>259</v>
      </c>
      <c r="B260" s="4" t="s">
        <v>271</v>
      </c>
      <c r="C260">
        <v>1000</v>
      </c>
      <c r="D260" s="5">
        <f t="shared" si="8"/>
        <v>0</v>
      </c>
      <c r="E260" s="5">
        <f t="shared" si="9"/>
        <v>1000</v>
      </c>
    </row>
    <row r="261" spans="1:5" ht="15.6" x14ac:dyDescent="0.3">
      <c r="A261" s="2">
        <v>260</v>
      </c>
      <c r="B261" s="4" t="s">
        <v>272</v>
      </c>
      <c r="C261">
        <v>1000</v>
      </c>
      <c r="D261" s="5">
        <f t="shared" si="8"/>
        <v>0</v>
      </c>
      <c r="E261" s="5">
        <f t="shared" si="9"/>
        <v>1000</v>
      </c>
    </row>
    <row r="262" spans="1:5" ht="15.6" x14ac:dyDescent="0.3">
      <c r="A262" s="2">
        <v>261</v>
      </c>
      <c r="B262" s="4" t="s">
        <v>273</v>
      </c>
      <c r="C262">
        <v>1000</v>
      </c>
      <c r="D262" s="5">
        <f t="shared" si="8"/>
        <v>0</v>
      </c>
      <c r="E262" s="5">
        <f t="shared" si="9"/>
        <v>1000</v>
      </c>
    </row>
    <row r="263" spans="1:5" ht="15.6" x14ac:dyDescent="0.3">
      <c r="A263" s="2">
        <v>262</v>
      </c>
      <c r="B263" s="4" t="s">
        <v>274</v>
      </c>
      <c r="C263">
        <v>1000</v>
      </c>
      <c r="D263" s="5">
        <f t="shared" si="8"/>
        <v>0</v>
      </c>
      <c r="E263" s="5">
        <f t="shared" si="9"/>
        <v>1000</v>
      </c>
    </row>
    <row r="264" spans="1:5" ht="15.6" x14ac:dyDescent="0.3">
      <c r="A264" s="2">
        <v>263</v>
      </c>
      <c r="B264" s="4" t="s">
        <v>275</v>
      </c>
      <c r="C264">
        <v>1000</v>
      </c>
      <c r="D264" s="5">
        <f t="shared" si="8"/>
        <v>0</v>
      </c>
      <c r="E264" s="5">
        <f t="shared" si="9"/>
        <v>1000</v>
      </c>
    </row>
    <row r="265" spans="1:5" ht="15.6" x14ac:dyDescent="0.3">
      <c r="A265" s="2">
        <v>264</v>
      </c>
      <c r="B265" s="4" t="s">
        <v>276</v>
      </c>
      <c r="C265">
        <v>1000</v>
      </c>
      <c r="D265" s="5">
        <f t="shared" si="8"/>
        <v>0</v>
      </c>
      <c r="E265" s="5">
        <f t="shared" si="9"/>
        <v>1000</v>
      </c>
    </row>
    <row r="266" spans="1:5" ht="15.6" x14ac:dyDescent="0.3">
      <c r="A266" s="2">
        <v>265</v>
      </c>
      <c r="B266" s="4" t="s">
        <v>277</v>
      </c>
      <c r="C266">
        <v>1000</v>
      </c>
      <c r="D266" s="5">
        <f t="shared" si="8"/>
        <v>0</v>
      </c>
      <c r="E266" s="5">
        <f t="shared" si="9"/>
        <v>1000</v>
      </c>
    </row>
    <row r="267" spans="1:5" ht="15.6" x14ac:dyDescent="0.3">
      <c r="A267" s="2">
        <v>266</v>
      </c>
      <c r="B267" s="4" t="s">
        <v>278</v>
      </c>
      <c r="C267">
        <v>1000</v>
      </c>
      <c r="D267" s="5">
        <f t="shared" si="8"/>
        <v>0</v>
      </c>
      <c r="E267" s="5">
        <f t="shared" si="9"/>
        <v>1000</v>
      </c>
    </row>
    <row r="268" spans="1:5" ht="15.6" x14ac:dyDescent="0.3">
      <c r="A268" s="2">
        <v>267</v>
      </c>
      <c r="B268" s="4" t="s">
        <v>279</v>
      </c>
      <c r="C268">
        <v>1000</v>
      </c>
      <c r="D268" s="5">
        <f t="shared" si="8"/>
        <v>0</v>
      </c>
      <c r="E268" s="5">
        <f t="shared" si="9"/>
        <v>1000</v>
      </c>
    </row>
    <row r="269" spans="1:5" ht="15.6" x14ac:dyDescent="0.3">
      <c r="A269" s="2">
        <v>268</v>
      </c>
      <c r="B269" s="4" t="s">
        <v>280</v>
      </c>
      <c r="C269">
        <v>1000</v>
      </c>
      <c r="D269" s="5">
        <f t="shared" si="8"/>
        <v>0</v>
      </c>
      <c r="E269" s="5">
        <f t="shared" si="9"/>
        <v>1000</v>
      </c>
    </row>
    <row r="270" spans="1:5" ht="15.6" x14ac:dyDescent="0.3">
      <c r="A270" s="2">
        <v>269</v>
      </c>
      <c r="B270" s="4" t="s">
        <v>280</v>
      </c>
      <c r="C270">
        <v>1000</v>
      </c>
      <c r="D270" s="5">
        <f t="shared" si="8"/>
        <v>0</v>
      </c>
      <c r="E270" s="5">
        <f t="shared" si="9"/>
        <v>1000</v>
      </c>
    </row>
    <row r="271" spans="1:5" ht="15.6" x14ac:dyDescent="0.3">
      <c r="A271" s="2">
        <v>270</v>
      </c>
      <c r="B271" s="4" t="s">
        <v>281</v>
      </c>
      <c r="C271">
        <v>1000</v>
      </c>
      <c r="D271" s="5">
        <f t="shared" si="8"/>
        <v>0</v>
      </c>
      <c r="E271" s="5">
        <f t="shared" si="9"/>
        <v>1000</v>
      </c>
    </row>
    <row r="272" spans="1:5" x14ac:dyDescent="0.3">
      <c r="A272" s="2">
        <v>271</v>
      </c>
      <c r="B272" s="3" t="s">
        <v>183</v>
      </c>
      <c r="C272">
        <v>1000</v>
      </c>
      <c r="D272" s="5">
        <f t="shared" si="8"/>
        <v>100</v>
      </c>
      <c r="E272" s="5">
        <f t="shared" si="9"/>
        <v>900</v>
      </c>
    </row>
    <row r="273" spans="1:5" ht="15.6" x14ac:dyDescent="0.3">
      <c r="A273" s="2">
        <v>272</v>
      </c>
      <c r="B273" s="4" t="s">
        <v>282</v>
      </c>
      <c r="C273">
        <v>1000</v>
      </c>
      <c r="D273" s="5">
        <f t="shared" si="8"/>
        <v>0</v>
      </c>
      <c r="E273" s="5">
        <f t="shared" si="9"/>
        <v>1000</v>
      </c>
    </row>
    <row r="274" spans="1:5" x14ac:dyDescent="0.3">
      <c r="A274" s="2">
        <v>273</v>
      </c>
      <c r="B274" s="3" t="s">
        <v>184</v>
      </c>
      <c r="C274">
        <v>1000</v>
      </c>
      <c r="D274" s="5">
        <f t="shared" si="8"/>
        <v>630</v>
      </c>
      <c r="E274" s="5">
        <f t="shared" si="9"/>
        <v>370</v>
      </c>
    </row>
    <row r="275" spans="1:5" ht="15.6" x14ac:dyDescent="0.3">
      <c r="A275" s="2">
        <v>274</v>
      </c>
      <c r="B275" s="4" t="s">
        <v>283</v>
      </c>
      <c r="C275">
        <v>1000</v>
      </c>
      <c r="D275" s="5">
        <f t="shared" si="8"/>
        <v>0</v>
      </c>
      <c r="E275" s="5">
        <f t="shared" si="9"/>
        <v>1000</v>
      </c>
    </row>
    <row r="276" spans="1:5" ht="15.6" x14ac:dyDescent="0.3">
      <c r="A276" s="2">
        <v>275</v>
      </c>
      <c r="B276" s="4" t="s">
        <v>284</v>
      </c>
      <c r="C276">
        <v>1000</v>
      </c>
      <c r="D276" s="5">
        <f t="shared" si="8"/>
        <v>0</v>
      </c>
      <c r="E276" s="5">
        <f t="shared" si="9"/>
        <v>1000</v>
      </c>
    </row>
    <row r="277" spans="1:5" x14ac:dyDescent="0.3">
      <c r="A277" s="2">
        <v>276</v>
      </c>
      <c r="B277" s="3" t="s">
        <v>185</v>
      </c>
      <c r="C277">
        <v>1000</v>
      </c>
      <c r="D277" s="5">
        <f t="shared" si="8"/>
        <v>85</v>
      </c>
      <c r="E277" s="5">
        <f t="shared" si="9"/>
        <v>915</v>
      </c>
    </row>
    <row r="278" spans="1:5" ht="15.6" x14ac:dyDescent="0.3">
      <c r="A278" s="2">
        <v>277</v>
      </c>
      <c r="B278" s="4" t="s">
        <v>285</v>
      </c>
      <c r="C278">
        <v>1000</v>
      </c>
      <c r="D278" s="5">
        <f t="shared" si="8"/>
        <v>0</v>
      </c>
      <c r="E278" s="5">
        <f t="shared" si="9"/>
        <v>1000</v>
      </c>
    </row>
    <row r="279" spans="1:5" ht="15.6" x14ac:dyDescent="0.3">
      <c r="A279" s="2">
        <v>278</v>
      </c>
      <c r="B279" s="4" t="s">
        <v>286</v>
      </c>
      <c r="C279">
        <v>1000</v>
      </c>
      <c r="D279" s="5">
        <f t="shared" si="8"/>
        <v>0</v>
      </c>
      <c r="E279" s="5">
        <f t="shared" si="9"/>
        <v>1000</v>
      </c>
    </row>
    <row r="280" spans="1:5" ht="15.6" x14ac:dyDescent="0.3">
      <c r="A280" s="2">
        <v>279</v>
      </c>
      <c r="B280" s="4" t="s">
        <v>287</v>
      </c>
      <c r="C280">
        <v>1000</v>
      </c>
      <c r="D280" s="5">
        <f t="shared" si="8"/>
        <v>0</v>
      </c>
      <c r="E280" s="5">
        <f t="shared" si="9"/>
        <v>1000</v>
      </c>
    </row>
    <row r="281" spans="1:5" ht="15.6" x14ac:dyDescent="0.3">
      <c r="A281" s="2">
        <v>280</v>
      </c>
      <c r="B281" s="4" t="s">
        <v>288</v>
      </c>
      <c r="C281">
        <v>1000</v>
      </c>
      <c r="D281" s="5">
        <f t="shared" si="8"/>
        <v>0</v>
      </c>
      <c r="E281" s="5">
        <f t="shared" si="9"/>
        <v>1000</v>
      </c>
    </row>
    <row r="282" spans="1:5" ht="15.6" x14ac:dyDescent="0.3">
      <c r="A282" s="2">
        <v>281</v>
      </c>
      <c r="B282" s="4" t="s">
        <v>289</v>
      </c>
      <c r="C282">
        <v>1000</v>
      </c>
      <c r="D282" s="5">
        <f t="shared" si="8"/>
        <v>0</v>
      </c>
      <c r="E282" s="5">
        <f t="shared" si="9"/>
        <v>1000</v>
      </c>
    </row>
    <row r="283" spans="1:5" ht="15.6" x14ac:dyDescent="0.3">
      <c r="A283" s="2">
        <v>282</v>
      </c>
      <c r="B283" s="4" t="s">
        <v>290</v>
      </c>
      <c r="C283">
        <v>1000</v>
      </c>
      <c r="D283" s="5">
        <f t="shared" si="8"/>
        <v>0</v>
      </c>
      <c r="E283" s="5">
        <f t="shared" si="9"/>
        <v>1000</v>
      </c>
    </row>
    <row r="284" spans="1:5" x14ac:dyDescent="0.3">
      <c r="A284" s="2">
        <v>283</v>
      </c>
      <c r="B284" s="3" t="s">
        <v>186</v>
      </c>
      <c r="C284">
        <v>1000</v>
      </c>
      <c r="D284" s="5">
        <f t="shared" si="8"/>
        <v>360</v>
      </c>
      <c r="E284" s="5">
        <f t="shared" si="9"/>
        <v>640</v>
      </c>
    </row>
    <row r="285" spans="1:5" x14ac:dyDescent="0.3">
      <c r="A285" s="2">
        <v>284</v>
      </c>
      <c r="B285" s="3" t="s">
        <v>188</v>
      </c>
      <c r="C285">
        <v>1000</v>
      </c>
      <c r="D285" s="5">
        <f t="shared" si="8"/>
        <v>60</v>
      </c>
      <c r="E285" s="5">
        <f t="shared" si="9"/>
        <v>940</v>
      </c>
    </row>
    <row r="286" spans="1:5" x14ac:dyDescent="0.3">
      <c r="A286" s="2">
        <v>285</v>
      </c>
      <c r="B286" s="3" t="s">
        <v>190</v>
      </c>
      <c r="C286">
        <v>1000</v>
      </c>
      <c r="D286" s="5">
        <f t="shared" si="8"/>
        <v>400</v>
      </c>
      <c r="E286" s="5">
        <f t="shared" si="9"/>
        <v>600</v>
      </c>
    </row>
    <row r="287" spans="1:5" x14ac:dyDescent="0.3">
      <c r="A287" s="2">
        <v>286</v>
      </c>
      <c r="B287" s="3" t="s">
        <v>191</v>
      </c>
      <c r="C287">
        <v>1000</v>
      </c>
      <c r="D287" s="5">
        <f t="shared" si="8"/>
        <v>500</v>
      </c>
      <c r="E287" s="5">
        <f t="shared" si="9"/>
        <v>500</v>
      </c>
    </row>
    <row r="288" spans="1:5" x14ac:dyDescent="0.3">
      <c r="A288" s="2">
        <v>287</v>
      </c>
      <c r="B288" s="3" t="s">
        <v>192</v>
      </c>
      <c r="C288">
        <v>1000</v>
      </c>
      <c r="D288" s="5">
        <f t="shared" si="8"/>
        <v>300</v>
      </c>
      <c r="E288" s="5">
        <f t="shared" si="9"/>
        <v>700</v>
      </c>
    </row>
    <row r="289" spans="1:5" x14ac:dyDescent="0.3">
      <c r="A289" s="2">
        <v>288</v>
      </c>
      <c r="B289" s="3" t="s">
        <v>194</v>
      </c>
      <c r="C289">
        <v>1000</v>
      </c>
      <c r="D289" s="5">
        <f t="shared" si="8"/>
        <v>40</v>
      </c>
      <c r="E289" s="5">
        <f t="shared" si="9"/>
        <v>960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E2FC5-134F-4B04-BD7D-66DC84758F63}">
  <dimension ref="A1:I289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2" sqref="D2"/>
    </sheetView>
  </sheetViews>
  <sheetFormatPr defaultRowHeight="14.4" x14ac:dyDescent="0.3"/>
  <cols>
    <col min="1" max="1" width="8.88671875" style="2"/>
    <col min="2" max="2" width="48.109375" style="2" bestFit="1" customWidth="1"/>
    <col min="3" max="3" width="8.77734375" style="2" bestFit="1" customWidth="1"/>
    <col min="4" max="7" width="8.88671875" style="2"/>
    <col min="8" max="8" width="48.109375" style="2" bestFit="1" customWidth="1"/>
    <col min="9" max="9" width="6" style="2" bestFit="1" customWidth="1"/>
    <col min="10" max="16384" width="8.88671875" style="2"/>
  </cols>
  <sheetData>
    <row r="1" spans="1:9" x14ac:dyDescent="0.3">
      <c r="A1" s="2" t="s">
        <v>296</v>
      </c>
      <c r="B1" s="2" t="s">
        <v>297</v>
      </c>
      <c r="C1" s="2" t="s">
        <v>298</v>
      </c>
      <c r="D1" s="2" t="s">
        <v>295</v>
      </c>
      <c r="E1" s="2" t="s">
        <v>299</v>
      </c>
      <c r="G1" s="2" t="s">
        <v>296</v>
      </c>
      <c r="H1" s="2" t="s">
        <v>297</v>
      </c>
      <c r="I1" s="2" t="s">
        <v>295</v>
      </c>
    </row>
    <row r="2" spans="1:9" x14ac:dyDescent="0.3">
      <c r="A2" s="2">
        <v>1</v>
      </c>
      <c r="B2" s="3" t="s">
        <v>0</v>
      </c>
      <c r="C2" s="2">
        <v>1000</v>
      </c>
      <c r="D2" s="5">
        <f>_xlfn.XLOOKUP(A2,G:G,I:I,0)</f>
        <v>50</v>
      </c>
      <c r="E2" s="5">
        <f>C2-D2</f>
        <v>950</v>
      </c>
      <c r="G2" s="2">
        <v>1</v>
      </c>
      <c r="H2" s="3" t="s">
        <v>0</v>
      </c>
      <c r="I2" s="2">
        <v>50</v>
      </c>
    </row>
    <row r="3" spans="1:9" ht="15.6" x14ac:dyDescent="0.3">
      <c r="A3" s="2">
        <v>2</v>
      </c>
      <c r="B3" s="4" t="s">
        <v>1</v>
      </c>
      <c r="C3" s="2">
        <v>1000</v>
      </c>
      <c r="D3" s="5">
        <f t="shared" ref="D3:D66" si="0">_xlfn.XLOOKUP(A3,G:G,I:I,0)</f>
        <v>0</v>
      </c>
      <c r="E3" s="5">
        <f t="shared" ref="E3:E66" si="1">C3-D3</f>
        <v>1000</v>
      </c>
      <c r="G3" s="2">
        <v>3</v>
      </c>
      <c r="H3" s="3" t="s">
        <v>2</v>
      </c>
      <c r="I3" s="2">
        <v>300</v>
      </c>
    </row>
    <row r="4" spans="1:9" x14ac:dyDescent="0.3">
      <c r="A4" s="2">
        <v>3</v>
      </c>
      <c r="B4" s="3" t="s">
        <v>2</v>
      </c>
      <c r="C4" s="2">
        <v>1000</v>
      </c>
      <c r="D4" s="5">
        <f t="shared" si="0"/>
        <v>300</v>
      </c>
      <c r="E4" s="5">
        <f t="shared" si="1"/>
        <v>700</v>
      </c>
      <c r="G4" s="2">
        <v>5</v>
      </c>
      <c r="H4" s="3" t="s">
        <v>3</v>
      </c>
      <c r="I4" s="2">
        <v>2</v>
      </c>
    </row>
    <row r="5" spans="1:9" ht="15.6" x14ac:dyDescent="0.3">
      <c r="A5" s="2">
        <v>4</v>
      </c>
      <c r="B5" s="4" t="s">
        <v>4</v>
      </c>
      <c r="C5" s="2">
        <v>1000</v>
      </c>
      <c r="D5" s="5">
        <f t="shared" si="0"/>
        <v>0</v>
      </c>
      <c r="E5" s="5">
        <f t="shared" si="1"/>
        <v>1000</v>
      </c>
      <c r="G5" s="2">
        <v>6</v>
      </c>
      <c r="H5" s="3" t="s">
        <v>5</v>
      </c>
      <c r="I5" s="2">
        <v>19</v>
      </c>
    </row>
    <row r="6" spans="1:9" x14ac:dyDescent="0.3">
      <c r="A6" s="2">
        <v>5</v>
      </c>
      <c r="B6" s="3" t="s">
        <v>3</v>
      </c>
      <c r="C6" s="2">
        <v>1000</v>
      </c>
      <c r="D6" s="5">
        <f t="shared" si="0"/>
        <v>2</v>
      </c>
      <c r="E6" s="5">
        <f t="shared" si="1"/>
        <v>998</v>
      </c>
      <c r="G6" s="2" t="e">
        <v>#N/A</v>
      </c>
      <c r="H6" s="3" t="s">
        <v>6</v>
      </c>
      <c r="I6" s="2">
        <v>138</v>
      </c>
    </row>
    <row r="7" spans="1:9" x14ac:dyDescent="0.3">
      <c r="A7" s="2">
        <v>6</v>
      </c>
      <c r="B7" s="3" t="s">
        <v>5</v>
      </c>
      <c r="C7" s="2">
        <v>1000</v>
      </c>
      <c r="D7" s="5">
        <f t="shared" si="0"/>
        <v>19</v>
      </c>
      <c r="E7" s="5">
        <f t="shared" si="1"/>
        <v>981</v>
      </c>
      <c r="G7" s="2">
        <v>8</v>
      </c>
      <c r="H7" s="3" t="s">
        <v>7</v>
      </c>
      <c r="I7" s="2">
        <v>60</v>
      </c>
    </row>
    <row r="8" spans="1:9" ht="15.6" x14ac:dyDescent="0.3">
      <c r="A8" s="2">
        <v>7</v>
      </c>
      <c r="B8" s="4" t="s">
        <v>8</v>
      </c>
      <c r="C8" s="2">
        <v>1000</v>
      </c>
      <c r="D8" s="5">
        <f t="shared" si="0"/>
        <v>0</v>
      </c>
      <c r="E8" s="5">
        <f t="shared" si="1"/>
        <v>1000</v>
      </c>
      <c r="G8" s="2">
        <v>14</v>
      </c>
      <c r="H8" s="3" t="s">
        <v>9</v>
      </c>
      <c r="I8" s="2">
        <v>60</v>
      </c>
    </row>
    <row r="9" spans="1:9" x14ac:dyDescent="0.3">
      <c r="A9" s="2">
        <v>8</v>
      </c>
      <c r="B9" s="3" t="s">
        <v>7</v>
      </c>
      <c r="C9" s="2">
        <v>1000</v>
      </c>
      <c r="D9" s="5">
        <f t="shared" si="0"/>
        <v>60</v>
      </c>
      <c r="E9" s="5">
        <f t="shared" si="1"/>
        <v>940</v>
      </c>
      <c r="G9" s="2">
        <v>15</v>
      </c>
      <c r="H9" s="3" t="s">
        <v>10</v>
      </c>
      <c r="I9" s="2">
        <v>840</v>
      </c>
    </row>
    <row r="10" spans="1:9" ht="15.6" x14ac:dyDescent="0.3">
      <c r="A10" s="2">
        <v>9</v>
      </c>
      <c r="B10" s="4" t="s">
        <v>11</v>
      </c>
      <c r="C10" s="2">
        <v>1000</v>
      </c>
      <c r="D10" s="5">
        <f t="shared" si="0"/>
        <v>0</v>
      </c>
      <c r="E10" s="5">
        <f t="shared" si="1"/>
        <v>1000</v>
      </c>
      <c r="G10" s="2">
        <v>13</v>
      </c>
      <c r="H10" s="3" t="s">
        <v>12</v>
      </c>
      <c r="I10" s="2">
        <v>350</v>
      </c>
    </row>
    <row r="11" spans="1:9" ht="15.6" x14ac:dyDescent="0.3">
      <c r="A11" s="2">
        <v>10</v>
      </c>
      <c r="B11" s="4" t="s">
        <v>13</v>
      </c>
      <c r="C11" s="2">
        <v>1000</v>
      </c>
      <c r="D11" s="5">
        <f t="shared" si="0"/>
        <v>0</v>
      </c>
      <c r="E11" s="5">
        <f t="shared" si="1"/>
        <v>1000</v>
      </c>
      <c r="G11" s="2">
        <v>20</v>
      </c>
      <c r="H11" s="3" t="s">
        <v>14</v>
      </c>
      <c r="I11" s="2">
        <v>10</v>
      </c>
    </row>
    <row r="12" spans="1:9" ht="15.6" x14ac:dyDescent="0.3">
      <c r="A12" s="2">
        <v>11</v>
      </c>
      <c r="B12" s="4" t="s">
        <v>15</v>
      </c>
      <c r="C12" s="2">
        <v>1000</v>
      </c>
      <c r="D12" s="5">
        <f t="shared" si="0"/>
        <v>0</v>
      </c>
      <c r="E12" s="5">
        <f t="shared" si="1"/>
        <v>1000</v>
      </c>
      <c r="G12" s="2">
        <v>23</v>
      </c>
      <c r="H12" s="3" t="s">
        <v>16</v>
      </c>
      <c r="I12" s="2">
        <v>596</v>
      </c>
    </row>
    <row r="13" spans="1:9" ht="15.6" x14ac:dyDescent="0.3">
      <c r="A13" s="2">
        <v>12</v>
      </c>
      <c r="B13" s="4" t="s">
        <v>17</v>
      </c>
      <c r="C13" s="2">
        <v>1000</v>
      </c>
      <c r="D13" s="5">
        <f t="shared" si="0"/>
        <v>0</v>
      </c>
      <c r="E13" s="5">
        <f t="shared" si="1"/>
        <v>1000</v>
      </c>
      <c r="G13" s="2">
        <v>25</v>
      </c>
      <c r="H13" s="3" t="s">
        <v>18</v>
      </c>
      <c r="I13" s="2">
        <v>30</v>
      </c>
    </row>
    <row r="14" spans="1:9" x14ac:dyDescent="0.3">
      <c r="A14" s="2">
        <v>13</v>
      </c>
      <c r="B14" s="3" t="s">
        <v>12</v>
      </c>
      <c r="C14" s="2">
        <v>1000</v>
      </c>
      <c r="D14" s="5">
        <f t="shared" si="0"/>
        <v>350</v>
      </c>
      <c r="E14" s="5">
        <f t="shared" si="1"/>
        <v>650</v>
      </c>
      <c r="G14" s="2">
        <v>27</v>
      </c>
      <c r="H14" s="3" t="s">
        <v>19</v>
      </c>
      <c r="I14" s="2">
        <v>620</v>
      </c>
    </row>
    <row r="15" spans="1:9" x14ac:dyDescent="0.3">
      <c r="A15" s="2">
        <v>14</v>
      </c>
      <c r="B15" s="3" t="s">
        <v>9</v>
      </c>
      <c r="C15" s="2">
        <v>1000</v>
      </c>
      <c r="D15" s="5">
        <f t="shared" si="0"/>
        <v>60</v>
      </c>
      <c r="E15" s="5">
        <f t="shared" si="1"/>
        <v>940</v>
      </c>
      <c r="G15" s="2">
        <v>30</v>
      </c>
      <c r="H15" s="3" t="s">
        <v>20</v>
      </c>
      <c r="I15" s="2">
        <v>810</v>
      </c>
    </row>
    <row r="16" spans="1:9" x14ac:dyDescent="0.3">
      <c r="A16" s="2">
        <v>15</v>
      </c>
      <c r="B16" s="3" t="s">
        <v>10</v>
      </c>
      <c r="C16" s="2">
        <v>1000</v>
      </c>
      <c r="D16" s="5">
        <f t="shared" si="0"/>
        <v>840</v>
      </c>
      <c r="E16" s="5">
        <f t="shared" si="1"/>
        <v>160</v>
      </c>
      <c r="G16" s="2">
        <v>28</v>
      </c>
      <c r="H16" s="3" t="s">
        <v>21</v>
      </c>
      <c r="I16" s="2">
        <v>430</v>
      </c>
    </row>
    <row r="17" spans="1:9" ht="15.6" x14ac:dyDescent="0.3">
      <c r="A17" s="2">
        <v>16</v>
      </c>
      <c r="B17" s="4" t="s">
        <v>22</v>
      </c>
      <c r="C17" s="2">
        <v>1000</v>
      </c>
      <c r="D17" s="5">
        <f t="shared" si="0"/>
        <v>0</v>
      </c>
      <c r="E17" s="5">
        <f t="shared" si="1"/>
        <v>1000</v>
      </c>
      <c r="G17" s="2">
        <v>29</v>
      </c>
      <c r="H17" s="3" t="s">
        <v>23</v>
      </c>
      <c r="I17" s="2">
        <v>90</v>
      </c>
    </row>
    <row r="18" spans="1:9" ht="15.6" x14ac:dyDescent="0.3">
      <c r="A18" s="2">
        <v>17</v>
      </c>
      <c r="B18" s="4" t="s">
        <v>24</v>
      </c>
      <c r="C18" s="2">
        <v>1000</v>
      </c>
      <c r="D18" s="5">
        <f t="shared" si="0"/>
        <v>0</v>
      </c>
      <c r="E18" s="5">
        <f t="shared" si="1"/>
        <v>1000</v>
      </c>
      <c r="G18" s="2">
        <v>43</v>
      </c>
      <c r="H18" s="3" t="s">
        <v>25</v>
      </c>
      <c r="I18" s="2">
        <v>2</v>
      </c>
    </row>
    <row r="19" spans="1:9" ht="15.6" x14ac:dyDescent="0.3">
      <c r="A19" s="2">
        <v>18</v>
      </c>
      <c r="B19" s="4" t="s">
        <v>26</v>
      </c>
      <c r="C19" s="2">
        <v>1000</v>
      </c>
      <c r="D19" s="5">
        <f t="shared" si="0"/>
        <v>0</v>
      </c>
      <c r="E19" s="5">
        <f t="shared" si="1"/>
        <v>1000</v>
      </c>
      <c r="G19" s="2">
        <v>46</v>
      </c>
      <c r="H19" s="3" t="s">
        <v>27</v>
      </c>
      <c r="I19" s="2">
        <v>180</v>
      </c>
    </row>
    <row r="20" spans="1:9" ht="15.6" x14ac:dyDescent="0.3">
      <c r="A20" s="2">
        <v>19</v>
      </c>
      <c r="B20" s="4" t="s">
        <v>28</v>
      </c>
      <c r="C20" s="2">
        <v>1000</v>
      </c>
      <c r="D20" s="5">
        <f t="shared" si="0"/>
        <v>0</v>
      </c>
      <c r="E20" s="5">
        <f t="shared" si="1"/>
        <v>1000</v>
      </c>
      <c r="G20" s="2">
        <v>47</v>
      </c>
      <c r="H20" s="3" t="s">
        <v>29</v>
      </c>
      <c r="I20" s="2">
        <v>60</v>
      </c>
    </row>
    <row r="21" spans="1:9" x14ac:dyDescent="0.3">
      <c r="A21" s="2">
        <v>20</v>
      </c>
      <c r="B21" s="3" t="s">
        <v>14</v>
      </c>
      <c r="C21" s="2">
        <v>1000</v>
      </c>
      <c r="D21" s="5">
        <f t="shared" si="0"/>
        <v>10</v>
      </c>
      <c r="E21" s="5">
        <f t="shared" si="1"/>
        <v>990</v>
      </c>
      <c r="G21" s="2">
        <v>56</v>
      </c>
      <c r="H21" s="3" t="s">
        <v>30</v>
      </c>
      <c r="I21" s="2">
        <v>200</v>
      </c>
    </row>
    <row r="22" spans="1:9" ht="15.6" x14ac:dyDescent="0.3">
      <c r="A22" s="2">
        <v>21</v>
      </c>
      <c r="B22" s="4" t="s">
        <v>31</v>
      </c>
      <c r="C22" s="2">
        <v>1000</v>
      </c>
      <c r="D22" s="5">
        <f t="shared" si="0"/>
        <v>0</v>
      </c>
      <c r="E22" s="5">
        <f t="shared" si="1"/>
        <v>1000</v>
      </c>
      <c r="G22" s="2">
        <v>57</v>
      </c>
      <c r="H22" s="3" t="s">
        <v>32</v>
      </c>
      <c r="I22" s="2">
        <v>380</v>
      </c>
    </row>
    <row r="23" spans="1:9" ht="15.6" x14ac:dyDescent="0.3">
      <c r="A23" s="2">
        <v>22</v>
      </c>
      <c r="B23" s="4" t="s">
        <v>33</v>
      </c>
      <c r="C23" s="2">
        <v>1000</v>
      </c>
      <c r="D23" s="5">
        <f t="shared" si="0"/>
        <v>0</v>
      </c>
      <c r="E23" s="5">
        <f t="shared" si="1"/>
        <v>1000</v>
      </c>
      <c r="G23" s="2">
        <v>61</v>
      </c>
      <c r="H23" s="3" t="s">
        <v>34</v>
      </c>
      <c r="I23" s="2">
        <v>30</v>
      </c>
    </row>
    <row r="24" spans="1:9" x14ac:dyDescent="0.3">
      <c r="A24" s="2">
        <v>23</v>
      </c>
      <c r="B24" s="3" t="s">
        <v>16</v>
      </c>
      <c r="C24" s="2">
        <v>1000</v>
      </c>
      <c r="D24" s="5">
        <f t="shared" si="0"/>
        <v>596</v>
      </c>
      <c r="E24" s="5">
        <f t="shared" si="1"/>
        <v>404</v>
      </c>
      <c r="G24" s="2" t="e">
        <v>#N/A</v>
      </c>
      <c r="H24" s="3" t="s">
        <v>35</v>
      </c>
      <c r="I24" s="2">
        <v>20</v>
      </c>
    </row>
    <row r="25" spans="1:9" ht="15.6" x14ac:dyDescent="0.3">
      <c r="A25" s="2">
        <v>24</v>
      </c>
      <c r="B25" s="4" t="s">
        <v>36</v>
      </c>
      <c r="C25" s="2">
        <v>1000</v>
      </c>
      <c r="D25" s="5">
        <f t="shared" si="0"/>
        <v>0</v>
      </c>
      <c r="E25" s="5">
        <f t="shared" si="1"/>
        <v>1000</v>
      </c>
      <c r="G25" s="2">
        <v>71</v>
      </c>
      <c r="H25" s="3" t="s">
        <v>37</v>
      </c>
      <c r="I25" s="2">
        <v>90</v>
      </c>
    </row>
    <row r="26" spans="1:9" x14ac:dyDescent="0.3">
      <c r="A26" s="2">
        <v>25</v>
      </c>
      <c r="B26" s="3" t="s">
        <v>18</v>
      </c>
      <c r="C26" s="2">
        <v>1000</v>
      </c>
      <c r="D26" s="5">
        <f t="shared" si="0"/>
        <v>30</v>
      </c>
      <c r="E26" s="5">
        <f t="shared" si="1"/>
        <v>970</v>
      </c>
      <c r="G26" s="2">
        <v>72</v>
      </c>
      <c r="H26" s="3" t="s">
        <v>38</v>
      </c>
      <c r="I26" s="2">
        <v>60</v>
      </c>
    </row>
    <row r="27" spans="1:9" ht="15.6" x14ac:dyDescent="0.3">
      <c r="A27" s="2">
        <v>26</v>
      </c>
      <c r="B27" s="4" t="s">
        <v>39</v>
      </c>
      <c r="C27" s="2">
        <v>1000</v>
      </c>
      <c r="D27" s="5">
        <f t="shared" si="0"/>
        <v>0</v>
      </c>
      <c r="E27" s="5">
        <f t="shared" si="1"/>
        <v>1000</v>
      </c>
      <c r="G27" s="2">
        <v>74</v>
      </c>
      <c r="H27" s="3" t="s">
        <v>40</v>
      </c>
      <c r="I27" s="2">
        <v>90</v>
      </c>
    </row>
    <row r="28" spans="1:9" x14ac:dyDescent="0.3">
      <c r="A28" s="2">
        <v>27</v>
      </c>
      <c r="B28" s="3" t="s">
        <v>19</v>
      </c>
      <c r="C28" s="2">
        <v>1000</v>
      </c>
      <c r="D28" s="5">
        <f t="shared" si="0"/>
        <v>620</v>
      </c>
      <c r="E28" s="5">
        <f t="shared" si="1"/>
        <v>380</v>
      </c>
      <c r="G28" s="2">
        <v>76</v>
      </c>
      <c r="H28" s="3" t="s">
        <v>41</v>
      </c>
      <c r="I28" s="2">
        <v>5</v>
      </c>
    </row>
    <row r="29" spans="1:9" x14ac:dyDescent="0.3">
      <c r="A29" s="2">
        <v>28</v>
      </c>
      <c r="B29" s="3" t="s">
        <v>21</v>
      </c>
      <c r="C29" s="2">
        <v>1000</v>
      </c>
      <c r="D29" s="5">
        <f t="shared" si="0"/>
        <v>430</v>
      </c>
      <c r="E29" s="5">
        <f t="shared" si="1"/>
        <v>570</v>
      </c>
      <c r="G29" s="2" t="e">
        <v>#N/A</v>
      </c>
      <c r="H29" s="3" t="s">
        <v>42</v>
      </c>
      <c r="I29" s="2">
        <v>400</v>
      </c>
    </row>
    <row r="30" spans="1:9" x14ac:dyDescent="0.3">
      <c r="A30" s="2">
        <v>29</v>
      </c>
      <c r="B30" s="3" t="s">
        <v>23</v>
      </c>
      <c r="C30" s="2">
        <v>1000</v>
      </c>
      <c r="D30" s="5">
        <f t="shared" si="0"/>
        <v>90</v>
      </c>
      <c r="E30" s="5">
        <f t="shared" si="1"/>
        <v>910</v>
      </c>
      <c r="G30" s="2">
        <v>84</v>
      </c>
      <c r="H30" s="3" t="s">
        <v>43</v>
      </c>
      <c r="I30" s="2">
        <v>120</v>
      </c>
    </row>
    <row r="31" spans="1:9" x14ac:dyDescent="0.3">
      <c r="A31" s="2">
        <v>30</v>
      </c>
      <c r="B31" s="3" t="s">
        <v>20</v>
      </c>
      <c r="C31" s="2">
        <v>1000</v>
      </c>
      <c r="D31" s="5">
        <f t="shared" si="0"/>
        <v>810</v>
      </c>
      <c r="E31" s="5">
        <f t="shared" si="1"/>
        <v>190</v>
      </c>
      <c r="G31" s="2">
        <v>94</v>
      </c>
      <c r="H31" s="3" t="s">
        <v>44</v>
      </c>
      <c r="I31" s="2">
        <v>120</v>
      </c>
    </row>
    <row r="32" spans="1:9" ht="15.6" x14ac:dyDescent="0.3">
      <c r="A32" s="2">
        <v>31</v>
      </c>
      <c r="B32" s="4" t="s">
        <v>45</v>
      </c>
      <c r="C32" s="2">
        <v>1000</v>
      </c>
      <c r="D32" s="5">
        <f t="shared" si="0"/>
        <v>0</v>
      </c>
      <c r="E32" s="5">
        <f t="shared" si="1"/>
        <v>1000</v>
      </c>
      <c r="G32" s="2">
        <v>95</v>
      </c>
      <c r="H32" s="3" t="s">
        <v>46</v>
      </c>
      <c r="I32" s="2">
        <v>880</v>
      </c>
    </row>
    <row r="33" spans="1:9" ht="15.6" x14ac:dyDescent="0.3">
      <c r="A33" s="2">
        <v>32</v>
      </c>
      <c r="B33" s="4" t="s">
        <v>47</v>
      </c>
      <c r="C33" s="2">
        <v>1000</v>
      </c>
      <c r="D33" s="5">
        <f t="shared" si="0"/>
        <v>0</v>
      </c>
      <c r="E33" s="5">
        <f t="shared" si="1"/>
        <v>1000</v>
      </c>
      <c r="G33" s="2">
        <v>96</v>
      </c>
      <c r="H33" s="3" t="s">
        <v>48</v>
      </c>
      <c r="I33" s="2">
        <v>45</v>
      </c>
    </row>
    <row r="34" spans="1:9" ht="15.6" x14ac:dyDescent="0.3">
      <c r="A34" s="2">
        <v>33</v>
      </c>
      <c r="B34" s="4" t="s">
        <v>49</v>
      </c>
      <c r="C34" s="2">
        <v>1000</v>
      </c>
      <c r="D34" s="5">
        <f t="shared" si="0"/>
        <v>0</v>
      </c>
      <c r="E34" s="5">
        <f t="shared" si="1"/>
        <v>1000</v>
      </c>
      <c r="G34" s="2" t="e">
        <v>#N/A</v>
      </c>
      <c r="H34" s="3" t="s">
        <v>50</v>
      </c>
      <c r="I34" s="2">
        <v>60</v>
      </c>
    </row>
    <row r="35" spans="1:9" ht="15.6" x14ac:dyDescent="0.3">
      <c r="A35" s="2">
        <v>34</v>
      </c>
      <c r="B35" s="4" t="s">
        <v>51</v>
      </c>
      <c r="C35" s="2">
        <v>1000</v>
      </c>
      <c r="D35" s="5">
        <f t="shared" si="0"/>
        <v>0</v>
      </c>
      <c r="E35" s="5">
        <f t="shared" si="1"/>
        <v>1000</v>
      </c>
      <c r="G35" s="2">
        <v>101</v>
      </c>
      <c r="H35" s="3" t="s">
        <v>52</v>
      </c>
      <c r="I35" s="2">
        <v>90</v>
      </c>
    </row>
    <row r="36" spans="1:9" ht="15.6" x14ac:dyDescent="0.3">
      <c r="A36" s="2">
        <v>35</v>
      </c>
      <c r="B36" s="4" t="s">
        <v>53</v>
      </c>
      <c r="C36" s="2">
        <v>1000</v>
      </c>
      <c r="D36" s="5">
        <f t="shared" si="0"/>
        <v>0</v>
      </c>
      <c r="E36" s="5">
        <f t="shared" si="1"/>
        <v>1000</v>
      </c>
      <c r="G36" s="2">
        <v>102</v>
      </c>
      <c r="H36" s="3" t="s">
        <v>54</v>
      </c>
      <c r="I36" s="2">
        <v>450</v>
      </c>
    </row>
    <row r="37" spans="1:9" ht="15.6" x14ac:dyDescent="0.3">
      <c r="A37" s="2">
        <v>36</v>
      </c>
      <c r="B37" s="4" t="s">
        <v>55</v>
      </c>
      <c r="C37" s="2">
        <v>1000</v>
      </c>
      <c r="D37" s="5">
        <f t="shared" si="0"/>
        <v>0</v>
      </c>
      <c r="E37" s="5">
        <f t="shared" si="1"/>
        <v>1000</v>
      </c>
      <c r="G37" s="2">
        <v>103</v>
      </c>
      <c r="H37" s="3" t="s">
        <v>56</v>
      </c>
      <c r="I37" s="2">
        <v>30</v>
      </c>
    </row>
    <row r="38" spans="1:9" ht="15.6" x14ac:dyDescent="0.3">
      <c r="A38" s="2">
        <v>37</v>
      </c>
      <c r="B38" s="4" t="s">
        <v>57</v>
      </c>
      <c r="C38" s="2">
        <v>1000</v>
      </c>
      <c r="D38" s="5">
        <f t="shared" si="0"/>
        <v>0</v>
      </c>
      <c r="E38" s="5">
        <f t="shared" si="1"/>
        <v>1000</v>
      </c>
      <c r="G38" s="2">
        <v>107</v>
      </c>
      <c r="H38" s="3" t="s">
        <v>58</v>
      </c>
      <c r="I38" s="2">
        <v>30</v>
      </c>
    </row>
    <row r="39" spans="1:9" ht="15.6" x14ac:dyDescent="0.3">
      <c r="A39" s="2">
        <v>38</v>
      </c>
      <c r="B39" s="4" t="s">
        <v>59</v>
      </c>
      <c r="C39" s="2">
        <v>1000</v>
      </c>
      <c r="D39" s="5">
        <f t="shared" si="0"/>
        <v>0</v>
      </c>
      <c r="E39" s="5">
        <f t="shared" si="1"/>
        <v>1000</v>
      </c>
      <c r="G39" s="2">
        <v>109</v>
      </c>
      <c r="H39" s="3" t="s">
        <v>60</v>
      </c>
      <c r="I39" s="2">
        <v>190</v>
      </c>
    </row>
    <row r="40" spans="1:9" ht="15.6" x14ac:dyDescent="0.3">
      <c r="A40" s="2">
        <v>39</v>
      </c>
      <c r="B40" s="4" t="s">
        <v>61</v>
      </c>
      <c r="C40" s="2">
        <v>1000</v>
      </c>
      <c r="D40" s="5">
        <f t="shared" si="0"/>
        <v>0</v>
      </c>
      <c r="E40" s="5">
        <f t="shared" si="1"/>
        <v>1000</v>
      </c>
      <c r="G40" s="2">
        <v>106</v>
      </c>
      <c r="H40" s="3" t="s">
        <v>62</v>
      </c>
      <c r="I40" s="2">
        <v>60</v>
      </c>
    </row>
    <row r="41" spans="1:9" ht="15.6" x14ac:dyDescent="0.3">
      <c r="A41" s="2">
        <v>40</v>
      </c>
      <c r="B41" s="4" t="s">
        <v>63</v>
      </c>
      <c r="C41" s="2">
        <v>1000</v>
      </c>
      <c r="D41" s="5">
        <f t="shared" si="0"/>
        <v>0</v>
      </c>
      <c r="E41" s="5">
        <f t="shared" si="1"/>
        <v>1000</v>
      </c>
      <c r="G41" s="2">
        <v>110</v>
      </c>
      <c r="H41" s="3" t="s">
        <v>64</v>
      </c>
      <c r="I41" s="2">
        <v>90</v>
      </c>
    </row>
    <row r="42" spans="1:9" ht="15.6" x14ac:dyDescent="0.3">
      <c r="A42" s="2">
        <v>41</v>
      </c>
      <c r="B42" s="4" t="s">
        <v>65</v>
      </c>
      <c r="C42" s="2">
        <v>1000</v>
      </c>
      <c r="D42" s="5">
        <f t="shared" si="0"/>
        <v>0</v>
      </c>
      <c r="E42" s="5">
        <f t="shared" si="1"/>
        <v>1000</v>
      </c>
      <c r="G42" s="2">
        <v>111</v>
      </c>
      <c r="H42" s="3" t="s">
        <v>66</v>
      </c>
      <c r="I42" s="2">
        <v>350</v>
      </c>
    </row>
    <row r="43" spans="1:9" ht="15.6" x14ac:dyDescent="0.3">
      <c r="A43" s="2">
        <v>42</v>
      </c>
      <c r="B43" s="4" t="s">
        <v>67</v>
      </c>
      <c r="C43" s="2">
        <v>1000</v>
      </c>
      <c r="D43" s="5">
        <f t="shared" si="0"/>
        <v>0</v>
      </c>
      <c r="E43" s="5">
        <f t="shared" si="1"/>
        <v>1000</v>
      </c>
      <c r="G43" s="2">
        <v>112</v>
      </c>
      <c r="H43" s="3" t="s">
        <v>68</v>
      </c>
      <c r="I43" s="2">
        <v>480</v>
      </c>
    </row>
    <row r="44" spans="1:9" x14ac:dyDescent="0.3">
      <c r="A44" s="2">
        <v>43</v>
      </c>
      <c r="B44" s="3" t="s">
        <v>25</v>
      </c>
      <c r="C44" s="2">
        <v>1000</v>
      </c>
      <c r="D44" s="5">
        <f t="shared" si="0"/>
        <v>2</v>
      </c>
      <c r="E44" s="5">
        <f t="shared" si="1"/>
        <v>998</v>
      </c>
      <c r="G44" s="2">
        <v>113</v>
      </c>
      <c r="H44" s="3" t="s">
        <v>69</v>
      </c>
      <c r="I44" s="2">
        <v>30</v>
      </c>
    </row>
    <row r="45" spans="1:9" ht="15.6" x14ac:dyDescent="0.3">
      <c r="A45" s="2">
        <v>44</v>
      </c>
      <c r="B45" s="4" t="s">
        <v>70</v>
      </c>
      <c r="C45" s="2">
        <v>1000</v>
      </c>
      <c r="D45" s="5">
        <f t="shared" si="0"/>
        <v>0</v>
      </c>
      <c r="E45" s="5">
        <f t="shared" si="1"/>
        <v>1000</v>
      </c>
      <c r="G45" s="2" t="e">
        <v>#N/A</v>
      </c>
      <c r="H45" s="3" t="s">
        <v>71</v>
      </c>
      <c r="I45" s="2">
        <v>2370</v>
      </c>
    </row>
    <row r="46" spans="1:9" ht="15.6" x14ac:dyDescent="0.3">
      <c r="A46" s="2">
        <v>45</v>
      </c>
      <c r="B46" s="4" t="s">
        <v>72</v>
      </c>
      <c r="C46" s="2">
        <v>1000</v>
      </c>
      <c r="D46" s="5">
        <f t="shared" si="0"/>
        <v>0</v>
      </c>
      <c r="E46" s="5">
        <f t="shared" si="1"/>
        <v>1000</v>
      </c>
      <c r="G46" s="2">
        <v>116</v>
      </c>
      <c r="H46" s="3" t="s">
        <v>73</v>
      </c>
      <c r="I46" s="2">
        <v>920</v>
      </c>
    </row>
    <row r="47" spans="1:9" x14ac:dyDescent="0.3">
      <c r="A47" s="2">
        <v>46</v>
      </c>
      <c r="B47" s="3" t="s">
        <v>27</v>
      </c>
      <c r="C47" s="2">
        <v>1000</v>
      </c>
      <c r="D47" s="5">
        <f t="shared" si="0"/>
        <v>180</v>
      </c>
      <c r="E47" s="5">
        <f t="shared" si="1"/>
        <v>820</v>
      </c>
      <c r="G47" s="2">
        <v>117</v>
      </c>
      <c r="H47" s="3" t="s">
        <v>74</v>
      </c>
      <c r="I47" s="2">
        <v>450</v>
      </c>
    </row>
    <row r="48" spans="1:9" x14ac:dyDescent="0.3">
      <c r="A48" s="2">
        <v>47</v>
      </c>
      <c r="B48" s="3" t="s">
        <v>29</v>
      </c>
      <c r="C48" s="2">
        <v>1000</v>
      </c>
      <c r="D48" s="5">
        <f t="shared" si="0"/>
        <v>60</v>
      </c>
      <c r="E48" s="5">
        <f t="shared" si="1"/>
        <v>940</v>
      </c>
      <c r="G48" s="2">
        <v>121</v>
      </c>
      <c r="H48" s="3" t="s">
        <v>75</v>
      </c>
      <c r="I48" s="2">
        <v>310</v>
      </c>
    </row>
    <row r="49" spans="1:9" ht="15.6" x14ac:dyDescent="0.3">
      <c r="A49" s="2">
        <v>48</v>
      </c>
      <c r="B49" s="4" t="s">
        <v>76</v>
      </c>
      <c r="C49" s="2">
        <v>1000</v>
      </c>
      <c r="D49" s="5">
        <f t="shared" si="0"/>
        <v>0</v>
      </c>
      <c r="E49" s="5">
        <f t="shared" si="1"/>
        <v>1000</v>
      </c>
      <c r="G49" s="2">
        <v>120</v>
      </c>
      <c r="H49" s="3" t="s">
        <v>77</v>
      </c>
      <c r="I49" s="2">
        <v>480</v>
      </c>
    </row>
    <row r="50" spans="1:9" ht="15.6" x14ac:dyDescent="0.3">
      <c r="A50" s="2">
        <v>49</v>
      </c>
      <c r="B50" s="4" t="s">
        <v>78</v>
      </c>
      <c r="C50" s="2">
        <v>1000</v>
      </c>
      <c r="D50" s="5">
        <f t="shared" si="0"/>
        <v>0</v>
      </c>
      <c r="E50" s="5">
        <f t="shared" si="1"/>
        <v>1000</v>
      </c>
      <c r="G50" s="2">
        <v>122</v>
      </c>
      <c r="H50" s="3" t="s">
        <v>79</v>
      </c>
      <c r="I50" s="2">
        <v>28</v>
      </c>
    </row>
    <row r="51" spans="1:9" ht="15.6" x14ac:dyDescent="0.3">
      <c r="A51" s="2">
        <v>50</v>
      </c>
      <c r="B51" s="4" t="s">
        <v>80</v>
      </c>
      <c r="C51" s="2">
        <v>1000</v>
      </c>
      <c r="D51" s="5">
        <f t="shared" si="0"/>
        <v>0</v>
      </c>
      <c r="E51" s="5">
        <f t="shared" si="1"/>
        <v>1000</v>
      </c>
      <c r="G51" s="2">
        <v>123</v>
      </c>
      <c r="H51" s="3" t="s">
        <v>81</v>
      </c>
      <c r="I51" s="2">
        <v>1</v>
      </c>
    </row>
    <row r="52" spans="1:9" ht="15.6" x14ac:dyDescent="0.3">
      <c r="A52" s="2">
        <v>51</v>
      </c>
      <c r="B52" s="4" t="s">
        <v>82</v>
      </c>
      <c r="C52" s="2">
        <v>1000</v>
      </c>
      <c r="D52" s="5">
        <f t="shared" si="0"/>
        <v>0</v>
      </c>
      <c r="E52" s="5">
        <f t="shared" si="1"/>
        <v>1000</v>
      </c>
      <c r="G52" s="2">
        <v>125</v>
      </c>
      <c r="H52" s="3" t="s">
        <v>83</v>
      </c>
      <c r="I52" s="2">
        <v>140</v>
      </c>
    </row>
    <row r="53" spans="1:9" ht="15.6" x14ac:dyDescent="0.3">
      <c r="A53" s="2">
        <v>52</v>
      </c>
      <c r="B53" s="4" t="s">
        <v>84</v>
      </c>
      <c r="C53" s="2">
        <v>1000</v>
      </c>
      <c r="D53" s="5">
        <f t="shared" si="0"/>
        <v>0</v>
      </c>
      <c r="E53" s="5">
        <f t="shared" si="1"/>
        <v>1000</v>
      </c>
      <c r="G53" s="2">
        <v>127</v>
      </c>
      <c r="H53" s="3" t="s">
        <v>85</v>
      </c>
      <c r="I53" s="2">
        <v>210</v>
      </c>
    </row>
    <row r="54" spans="1:9" ht="15.6" x14ac:dyDescent="0.3">
      <c r="A54" s="2">
        <v>53</v>
      </c>
      <c r="B54" s="4" t="s">
        <v>86</v>
      </c>
      <c r="C54" s="2">
        <v>1000</v>
      </c>
      <c r="D54" s="5">
        <f t="shared" si="0"/>
        <v>0</v>
      </c>
      <c r="E54" s="5">
        <f t="shared" si="1"/>
        <v>1000</v>
      </c>
      <c r="G54" s="2">
        <v>132</v>
      </c>
      <c r="H54" s="3" t="s">
        <v>87</v>
      </c>
      <c r="I54" s="2">
        <v>360</v>
      </c>
    </row>
    <row r="55" spans="1:9" ht="15.6" x14ac:dyDescent="0.3">
      <c r="A55" s="2">
        <v>54</v>
      </c>
      <c r="B55" s="4" t="s">
        <v>88</v>
      </c>
      <c r="C55" s="2">
        <v>1000</v>
      </c>
      <c r="D55" s="5">
        <f t="shared" si="0"/>
        <v>0</v>
      </c>
      <c r="E55" s="5">
        <f t="shared" si="1"/>
        <v>1000</v>
      </c>
      <c r="G55" s="2">
        <v>134</v>
      </c>
      <c r="H55" s="3" t="s">
        <v>89</v>
      </c>
      <c r="I55" s="2">
        <v>90</v>
      </c>
    </row>
    <row r="56" spans="1:9" ht="15.6" x14ac:dyDescent="0.3">
      <c r="A56" s="2">
        <v>55</v>
      </c>
      <c r="B56" s="4" t="s">
        <v>90</v>
      </c>
      <c r="C56" s="2">
        <v>1000</v>
      </c>
      <c r="D56" s="5">
        <f t="shared" si="0"/>
        <v>0</v>
      </c>
      <c r="E56" s="5">
        <f t="shared" si="1"/>
        <v>1000</v>
      </c>
      <c r="G56" s="2">
        <v>135</v>
      </c>
      <c r="H56" s="3" t="s">
        <v>91</v>
      </c>
      <c r="I56" s="2">
        <v>120</v>
      </c>
    </row>
    <row r="57" spans="1:9" x14ac:dyDescent="0.3">
      <c r="A57" s="2">
        <v>56</v>
      </c>
      <c r="B57" s="3" t="s">
        <v>30</v>
      </c>
      <c r="C57" s="2">
        <v>1000</v>
      </c>
      <c r="D57" s="5">
        <f t="shared" si="0"/>
        <v>200</v>
      </c>
      <c r="E57" s="5">
        <f t="shared" si="1"/>
        <v>800</v>
      </c>
      <c r="G57" s="2">
        <v>137</v>
      </c>
      <c r="H57" s="3" t="s">
        <v>92</v>
      </c>
      <c r="I57" s="2">
        <v>1</v>
      </c>
    </row>
    <row r="58" spans="1:9" x14ac:dyDescent="0.3">
      <c r="A58" s="2">
        <v>57</v>
      </c>
      <c r="B58" s="3" t="s">
        <v>32</v>
      </c>
      <c r="C58" s="2">
        <v>1000</v>
      </c>
      <c r="D58" s="5">
        <f t="shared" si="0"/>
        <v>380</v>
      </c>
      <c r="E58" s="5">
        <f t="shared" si="1"/>
        <v>620</v>
      </c>
      <c r="G58" s="2">
        <v>141</v>
      </c>
      <c r="H58" s="3" t="s">
        <v>93</v>
      </c>
      <c r="I58" s="2">
        <v>240</v>
      </c>
    </row>
    <row r="59" spans="1:9" ht="15.6" x14ac:dyDescent="0.3">
      <c r="A59" s="2">
        <v>58</v>
      </c>
      <c r="B59" s="4" t="s">
        <v>94</v>
      </c>
      <c r="C59" s="2">
        <v>1000</v>
      </c>
      <c r="D59" s="5">
        <f t="shared" si="0"/>
        <v>0</v>
      </c>
      <c r="E59" s="5">
        <f t="shared" si="1"/>
        <v>1000</v>
      </c>
      <c r="G59" s="2">
        <v>143</v>
      </c>
      <c r="H59" s="3" t="s">
        <v>95</v>
      </c>
      <c r="I59" s="2">
        <v>60</v>
      </c>
    </row>
    <row r="60" spans="1:9" ht="15.6" x14ac:dyDescent="0.3">
      <c r="A60" s="2">
        <v>59</v>
      </c>
      <c r="B60" s="4" t="s">
        <v>96</v>
      </c>
      <c r="C60" s="2">
        <v>1000</v>
      </c>
      <c r="D60" s="5">
        <f t="shared" si="0"/>
        <v>0</v>
      </c>
      <c r="E60" s="5">
        <f t="shared" si="1"/>
        <v>1000</v>
      </c>
      <c r="G60" s="2">
        <v>144</v>
      </c>
      <c r="H60" s="3" t="s">
        <v>97</v>
      </c>
      <c r="I60" s="2">
        <v>270</v>
      </c>
    </row>
    <row r="61" spans="1:9" ht="15.6" x14ac:dyDescent="0.3">
      <c r="A61" s="2">
        <v>60</v>
      </c>
      <c r="B61" s="4" t="s">
        <v>98</v>
      </c>
      <c r="C61" s="2">
        <v>1000</v>
      </c>
      <c r="D61" s="5">
        <f t="shared" si="0"/>
        <v>0</v>
      </c>
      <c r="E61" s="5">
        <f t="shared" si="1"/>
        <v>1000</v>
      </c>
      <c r="G61" s="2">
        <v>145</v>
      </c>
      <c r="H61" s="3" t="s">
        <v>99</v>
      </c>
      <c r="I61" s="2">
        <v>90</v>
      </c>
    </row>
    <row r="62" spans="1:9" x14ac:dyDescent="0.3">
      <c r="A62" s="2">
        <v>61</v>
      </c>
      <c r="B62" s="3" t="s">
        <v>34</v>
      </c>
      <c r="C62" s="2">
        <v>1000</v>
      </c>
      <c r="D62" s="5">
        <f t="shared" si="0"/>
        <v>30</v>
      </c>
      <c r="E62" s="5">
        <f t="shared" si="1"/>
        <v>970</v>
      </c>
      <c r="G62" s="2">
        <v>148</v>
      </c>
      <c r="H62" s="3" t="s">
        <v>100</v>
      </c>
      <c r="I62" s="2">
        <v>90</v>
      </c>
    </row>
    <row r="63" spans="1:9" ht="15.6" x14ac:dyDescent="0.3">
      <c r="A63" s="2">
        <v>62</v>
      </c>
      <c r="B63" s="4" t="s">
        <v>101</v>
      </c>
      <c r="C63" s="2">
        <v>1000</v>
      </c>
      <c r="D63" s="5">
        <f t="shared" si="0"/>
        <v>0</v>
      </c>
      <c r="E63" s="5">
        <f t="shared" si="1"/>
        <v>1000</v>
      </c>
      <c r="G63" s="2">
        <v>150</v>
      </c>
      <c r="H63" s="3" t="s">
        <v>102</v>
      </c>
      <c r="I63" s="2">
        <v>30</v>
      </c>
    </row>
    <row r="64" spans="1:9" ht="15.6" x14ac:dyDescent="0.3">
      <c r="A64" s="2">
        <v>63</v>
      </c>
      <c r="B64" s="4" t="s">
        <v>103</v>
      </c>
      <c r="C64" s="2">
        <v>1000</v>
      </c>
      <c r="D64" s="5">
        <f t="shared" si="0"/>
        <v>0</v>
      </c>
      <c r="E64" s="5">
        <f t="shared" si="1"/>
        <v>1000</v>
      </c>
      <c r="G64" s="2">
        <v>152</v>
      </c>
      <c r="H64" s="3" t="s">
        <v>104</v>
      </c>
      <c r="I64" s="2">
        <v>180</v>
      </c>
    </row>
    <row r="65" spans="1:9" ht="15.6" x14ac:dyDescent="0.3">
      <c r="A65" s="2">
        <v>64</v>
      </c>
      <c r="B65" s="4" t="s">
        <v>105</v>
      </c>
      <c r="C65" s="2">
        <v>1000</v>
      </c>
      <c r="D65" s="5">
        <f t="shared" si="0"/>
        <v>0</v>
      </c>
      <c r="E65" s="5">
        <f t="shared" si="1"/>
        <v>1000</v>
      </c>
      <c r="G65" s="2">
        <v>154</v>
      </c>
      <c r="H65" s="3" t="s">
        <v>106</v>
      </c>
      <c r="I65" s="2">
        <v>400</v>
      </c>
    </row>
    <row r="66" spans="1:9" ht="15.6" x14ac:dyDescent="0.3">
      <c r="A66" s="2">
        <v>65</v>
      </c>
      <c r="B66" s="4" t="s">
        <v>107</v>
      </c>
      <c r="C66" s="2">
        <v>1000</v>
      </c>
      <c r="D66" s="5">
        <f t="shared" si="0"/>
        <v>0</v>
      </c>
      <c r="E66" s="5">
        <f t="shared" si="1"/>
        <v>1000</v>
      </c>
      <c r="G66" s="2">
        <v>156</v>
      </c>
      <c r="H66" s="3" t="s">
        <v>108</v>
      </c>
      <c r="I66" s="2">
        <v>1150</v>
      </c>
    </row>
    <row r="67" spans="1:9" ht="15.6" x14ac:dyDescent="0.3">
      <c r="A67" s="2">
        <v>66</v>
      </c>
      <c r="B67" s="4" t="s">
        <v>109</v>
      </c>
      <c r="C67" s="2">
        <v>1000</v>
      </c>
      <c r="D67" s="5">
        <f t="shared" ref="D67:D130" si="2">_xlfn.XLOOKUP(A67,G:G,I:I,0)</f>
        <v>0</v>
      </c>
      <c r="E67" s="5">
        <f t="shared" ref="E67:E130" si="3">C67-D67</f>
        <v>1000</v>
      </c>
      <c r="G67" s="2">
        <v>157</v>
      </c>
      <c r="H67" s="3" t="s">
        <v>110</v>
      </c>
      <c r="I67" s="2">
        <v>380</v>
      </c>
    </row>
    <row r="68" spans="1:9" ht="15.6" x14ac:dyDescent="0.3">
      <c r="A68" s="2">
        <v>67</v>
      </c>
      <c r="B68" s="4" t="s">
        <v>111</v>
      </c>
      <c r="C68" s="2">
        <v>1000</v>
      </c>
      <c r="D68" s="5">
        <f t="shared" si="2"/>
        <v>0</v>
      </c>
      <c r="E68" s="5">
        <f t="shared" si="3"/>
        <v>1000</v>
      </c>
      <c r="G68" s="2">
        <v>158</v>
      </c>
      <c r="H68" s="3" t="s">
        <v>112</v>
      </c>
      <c r="I68" s="2">
        <v>130</v>
      </c>
    </row>
    <row r="69" spans="1:9" ht="15.6" x14ac:dyDescent="0.3">
      <c r="A69" s="2">
        <v>68</v>
      </c>
      <c r="B69" s="4" t="s">
        <v>113</v>
      </c>
      <c r="C69" s="2">
        <v>1000</v>
      </c>
      <c r="D69" s="5">
        <f t="shared" si="2"/>
        <v>0</v>
      </c>
      <c r="E69" s="5">
        <f t="shared" si="3"/>
        <v>1000</v>
      </c>
      <c r="G69" s="2">
        <v>159</v>
      </c>
      <c r="H69" s="3" t="s">
        <v>114</v>
      </c>
      <c r="I69" s="2">
        <v>190</v>
      </c>
    </row>
    <row r="70" spans="1:9" ht="15.6" x14ac:dyDescent="0.3">
      <c r="A70" s="2">
        <v>69</v>
      </c>
      <c r="B70" s="4" t="s">
        <v>115</v>
      </c>
      <c r="C70" s="2">
        <v>1000</v>
      </c>
      <c r="D70" s="5">
        <f t="shared" si="2"/>
        <v>0</v>
      </c>
      <c r="E70" s="5">
        <f t="shared" si="3"/>
        <v>1000</v>
      </c>
      <c r="G70" s="2">
        <v>162</v>
      </c>
      <c r="H70" s="3" t="s">
        <v>116</v>
      </c>
      <c r="I70" s="2">
        <v>290</v>
      </c>
    </row>
    <row r="71" spans="1:9" ht="15.6" x14ac:dyDescent="0.3">
      <c r="A71" s="2">
        <v>70</v>
      </c>
      <c r="B71" s="4" t="s">
        <v>117</v>
      </c>
      <c r="C71" s="2">
        <v>1000</v>
      </c>
      <c r="D71" s="5">
        <f t="shared" si="2"/>
        <v>0</v>
      </c>
      <c r="E71" s="5">
        <f t="shared" si="3"/>
        <v>1000</v>
      </c>
      <c r="G71" s="2">
        <v>161</v>
      </c>
      <c r="H71" s="3" t="s">
        <v>118</v>
      </c>
      <c r="I71" s="2">
        <v>240</v>
      </c>
    </row>
    <row r="72" spans="1:9" x14ac:dyDescent="0.3">
      <c r="A72" s="2">
        <v>71</v>
      </c>
      <c r="B72" s="3" t="s">
        <v>37</v>
      </c>
      <c r="C72" s="2">
        <v>1000</v>
      </c>
      <c r="D72" s="5">
        <f t="shared" si="2"/>
        <v>90</v>
      </c>
      <c r="E72" s="5">
        <f t="shared" si="3"/>
        <v>910</v>
      </c>
      <c r="G72" s="2">
        <v>164</v>
      </c>
      <c r="H72" s="3" t="s">
        <v>119</v>
      </c>
      <c r="I72" s="2">
        <v>90</v>
      </c>
    </row>
    <row r="73" spans="1:9" x14ac:dyDescent="0.3">
      <c r="A73" s="2">
        <v>72</v>
      </c>
      <c r="B73" s="3" t="s">
        <v>38</v>
      </c>
      <c r="C73" s="2">
        <v>1000</v>
      </c>
      <c r="D73" s="5">
        <f t="shared" si="2"/>
        <v>60</v>
      </c>
      <c r="E73" s="5">
        <f t="shared" si="3"/>
        <v>940</v>
      </c>
      <c r="G73" s="2">
        <v>165</v>
      </c>
      <c r="H73" s="3" t="s">
        <v>120</v>
      </c>
      <c r="I73" s="2">
        <v>90</v>
      </c>
    </row>
    <row r="74" spans="1:9" ht="15.6" x14ac:dyDescent="0.3">
      <c r="A74" s="2">
        <v>73</v>
      </c>
      <c r="B74" s="4" t="s">
        <v>121</v>
      </c>
      <c r="C74" s="2">
        <v>1000</v>
      </c>
      <c r="D74" s="5">
        <f t="shared" si="2"/>
        <v>0</v>
      </c>
      <c r="E74" s="5">
        <f t="shared" si="3"/>
        <v>1000</v>
      </c>
      <c r="G74" s="2">
        <v>171</v>
      </c>
      <c r="H74" s="3" t="s">
        <v>122</v>
      </c>
      <c r="I74" s="2">
        <v>320</v>
      </c>
    </row>
    <row r="75" spans="1:9" x14ac:dyDescent="0.3">
      <c r="A75" s="2">
        <v>74</v>
      </c>
      <c r="B75" s="3" t="s">
        <v>40</v>
      </c>
      <c r="C75" s="2">
        <v>1000</v>
      </c>
      <c r="D75" s="5">
        <f t="shared" si="2"/>
        <v>90</v>
      </c>
      <c r="E75" s="5">
        <f t="shared" si="3"/>
        <v>910</v>
      </c>
      <c r="G75" s="2">
        <v>170</v>
      </c>
      <c r="H75" s="3" t="s">
        <v>123</v>
      </c>
      <c r="I75" s="2">
        <v>90</v>
      </c>
    </row>
    <row r="76" spans="1:9" x14ac:dyDescent="0.3">
      <c r="A76" s="2">
        <v>75</v>
      </c>
      <c r="B76" s="3" t="s">
        <v>124</v>
      </c>
      <c r="C76" s="2">
        <v>1000</v>
      </c>
      <c r="D76" s="5">
        <f t="shared" si="2"/>
        <v>0</v>
      </c>
      <c r="E76" s="5">
        <f t="shared" si="3"/>
        <v>1000</v>
      </c>
      <c r="G76" s="2">
        <v>172</v>
      </c>
      <c r="H76" s="3" t="s">
        <v>125</v>
      </c>
      <c r="I76" s="2">
        <v>60</v>
      </c>
    </row>
    <row r="77" spans="1:9" x14ac:dyDescent="0.3">
      <c r="A77" s="2">
        <v>76</v>
      </c>
      <c r="B77" s="3" t="s">
        <v>41</v>
      </c>
      <c r="C77" s="2">
        <v>1000</v>
      </c>
      <c r="D77" s="5">
        <f t="shared" si="2"/>
        <v>5</v>
      </c>
      <c r="E77" s="5">
        <f t="shared" si="3"/>
        <v>995</v>
      </c>
      <c r="G77" s="2">
        <v>173</v>
      </c>
      <c r="H77" s="3" t="s">
        <v>126</v>
      </c>
      <c r="I77" s="2">
        <v>560</v>
      </c>
    </row>
    <row r="78" spans="1:9" ht="15.6" x14ac:dyDescent="0.3">
      <c r="A78" s="2">
        <v>77</v>
      </c>
      <c r="B78" s="4" t="s">
        <v>127</v>
      </c>
      <c r="C78" s="2">
        <v>1000</v>
      </c>
      <c r="D78" s="5">
        <f t="shared" si="2"/>
        <v>0</v>
      </c>
      <c r="E78" s="5">
        <f t="shared" si="3"/>
        <v>1000</v>
      </c>
      <c r="G78" s="2">
        <v>174</v>
      </c>
      <c r="H78" s="3" t="s">
        <v>128</v>
      </c>
      <c r="I78" s="2">
        <v>2760</v>
      </c>
    </row>
    <row r="79" spans="1:9" ht="15.6" x14ac:dyDescent="0.3">
      <c r="A79" s="2">
        <v>78</v>
      </c>
      <c r="B79" s="4" t="s">
        <v>129</v>
      </c>
      <c r="C79" s="2">
        <v>1000</v>
      </c>
      <c r="D79" s="5">
        <f t="shared" si="2"/>
        <v>0</v>
      </c>
      <c r="E79" s="5">
        <f t="shared" si="3"/>
        <v>1000</v>
      </c>
      <c r="G79" s="2">
        <v>175</v>
      </c>
      <c r="H79" s="3" t="s">
        <v>130</v>
      </c>
      <c r="I79" s="2">
        <v>2350</v>
      </c>
    </row>
    <row r="80" spans="1:9" ht="15.6" x14ac:dyDescent="0.3">
      <c r="A80" s="2">
        <v>79</v>
      </c>
      <c r="B80" s="4" t="s">
        <v>131</v>
      </c>
      <c r="C80" s="2">
        <v>1000</v>
      </c>
      <c r="D80" s="5">
        <f t="shared" si="2"/>
        <v>0</v>
      </c>
      <c r="E80" s="5">
        <f t="shared" si="3"/>
        <v>1000</v>
      </c>
      <c r="G80" s="2">
        <v>178</v>
      </c>
      <c r="H80" s="3" t="s">
        <v>132</v>
      </c>
      <c r="I80" s="2">
        <v>60</v>
      </c>
    </row>
    <row r="81" spans="1:9" ht="15.6" x14ac:dyDescent="0.3">
      <c r="A81" s="2">
        <v>80</v>
      </c>
      <c r="B81" s="4" t="s">
        <v>133</v>
      </c>
      <c r="C81" s="2">
        <v>1000</v>
      </c>
      <c r="D81" s="5">
        <f t="shared" si="2"/>
        <v>0</v>
      </c>
      <c r="E81" s="5">
        <f t="shared" si="3"/>
        <v>1000</v>
      </c>
      <c r="G81" s="2">
        <v>183</v>
      </c>
      <c r="H81" s="3" t="s">
        <v>134</v>
      </c>
      <c r="I81" s="2">
        <v>180</v>
      </c>
    </row>
    <row r="82" spans="1:9" ht="15.6" x14ac:dyDescent="0.3">
      <c r="A82" s="2">
        <v>81</v>
      </c>
      <c r="B82" s="4" t="s">
        <v>135</v>
      </c>
      <c r="C82" s="2">
        <v>1000</v>
      </c>
      <c r="D82" s="5">
        <f t="shared" si="2"/>
        <v>0</v>
      </c>
      <c r="E82" s="5">
        <f t="shared" si="3"/>
        <v>1000</v>
      </c>
      <c r="G82" s="2">
        <v>184</v>
      </c>
      <c r="H82" s="3" t="s">
        <v>136</v>
      </c>
      <c r="I82" s="2">
        <v>180</v>
      </c>
    </row>
    <row r="83" spans="1:9" ht="15.6" x14ac:dyDescent="0.3">
      <c r="A83" s="2">
        <v>82</v>
      </c>
      <c r="B83" s="4" t="s">
        <v>137</v>
      </c>
      <c r="C83" s="2">
        <v>1000</v>
      </c>
      <c r="D83" s="5">
        <f t="shared" si="2"/>
        <v>0</v>
      </c>
      <c r="E83" s="5">
        <f t="shared" si="3"/>
        <v>1000</v>
      </c>
      <c r="G83" s="2">
        <v>185</v>
      </c>
      <c r="H83" s="3" t="s">
        <v>138</v>
      </c>
      <c r="I83" s="2">
        <v>180</v>
      </c>
    </row>
    <row r="84" spans="1:9" ht="15.6" x14ac:dyDescent="0.3">
      <c r="A84" s="2">
        <v>83</v>
      </c>
      <c r="B84" s="4" t="s">
        <v>139</v>
      </c>
      <c r="C84" s="2">
        <v>1000</v>
      </c>
      <c r="D84" s="5">
        <f t="shared" si="2"/>
        <v>0</v>
      </c>
      <c r="E84" s="5">
        <f t="shared" si="3"/>
        <v>1000</v>
      </c>
      <c r="G84" s="2">
        <v>193</v>
      </c>
      <c r="H84" s="3" t="s">
        <v>140</v>
      </c>
      <c r="I84" s="2">
        <v>100</v>
      </c>
    </row>
    <row r="85" spans="1:9" x14ac:dyDescent="0.3">
      <c r="A85" s="2">
        <v>84</v>
      </c>
      <c r="B85" s="3" t="s">
        <v>43</v>
      </c>
      <c r="C85" s="2">
        <v>1000</v>
      </c>
      <c r="D85" s="5">
        <f t="shared" si="2"/>
        <v>120</v>
      </c>
      <c r="E85" s="5">
        <f t="shared" si="3"/>
        <v>880</v>
      </c>
      <c r="G85" s="2">
        <v>198</v>
      </c>
      <c r="H85" s="3" t="s">
        <v>141</v>
      </c>
      <c r="I85" s="2">
        <v>230</v>
      </c>
    </row>
    <row r="86" spans="1:9" x14ac:dyDescent="0.3">
      <c r="A86" s="2">
        <v>85</v>
      </c>
      <c r="B86" s="3" t="s">
        <v>142</v>
      </c>
      <c r="C86" s="2">
        <v>1000</v>
      </c>
      <c r="D86" s="5">
        <f t="shared" si="2"/>
        <v>0</v>
      </c>
      <c r="E86" s="5">
        <f t="shared" si="3"/>
        <v>1000</v>
      </c>
      <c r="G86" s="2">
        <v>196</v>
      </c>
      <c r="H86" s="3" t="s">
        <v>143</v>
      </c>
      <c r="I86" s="2">
        <v>50</v>
      </c>
    </row>
    <row r="87" spans="1:9" ht="15.6" x14ac:dyDescent="0.3">
      <c r="A87" s="2">
        <v>86</v>
      </c>
      <c r="B87" s="4" t="s">
        <v>144</v>
      </c>
      <c r="C87" s="2">
        <v>1000</v>
      </c>
      <c r="D87" s="5">
        <f t="shared" si="2"/>
        <v>0</v>
      </c>
      <c r="E87" s="5">
        <f t="shared" si="3"/>
        <v>1000</v>
      </c>
      <c r="G87" s="2">
        <v>199</v>
      </c>
      <c r="H87" s="3" t="s">
        <v>145</v>
      </c>
      <c r="I87" s="2">
        <v>130.80000000000001</v>
      </c>
    </row>
    <row r="88" spans="1:9" ht="15.6" x14ac:dyDescent="0.3">
      <c r="A88" s="2">
        <v>87</v>
      </c>
      <c r="B88" s="4" t="s">
        <v>146</v>
      </c>
      <c r="C88" s="2">
        <v>1000</v>
      </c>
      <c r="D88" s="5">
        <f t="shared" si="2"/>
        <v>0</v>
      </c>
      <c r="E88" s="5">
        <f t="shared" si="3"/>
        <v>1000</v>
      </c>
      <c r="G88" s="2">
        <v>203</v>
      </c>
      <c r="H88" s="3" t="s">
        <v>147</v>
      </c>
      <c r="I88" s="2">
        <v>88</v>
      </c>
    </row>
    <row r="89" spans="1:9" ht="15.6" x14ac:dyDescent="0.3">
      <c r="A89" s="2">
        <v>88</v>
      </c>
      <c r="B89" s="4" t="s">
        <v>148</v>
      </c>
      <c r="C89" s="2">
        <v>1000</v>
      </c>
      <c r="D89" s="5">
        <f t="shared" si="2"/>
        <v>0</v>
      </c>
      <c r="E89" s="5">
        <f t="shared" si="3"/>
        <v>1000</v>
      </c>
      <c r="G89" s="2">
        <v>210</v>
      </c>
      <c r="H89" s="3" t="s">
        <v>149</v>
      </c>
      <c r="I89" s="2">
        <v>100</v>
      </c>
    </row>
    <row r="90" spans="1:9" ht="15.6" x14ac:dyDescent="0.3">
      <c r="A90" s="2">
        <v>89</v>
      </c>
      <c r="B90" s="4" t="s">
        <v>150</v>
      </c>
      <c r="C90" s="2">
        <v>1000</v>
      </c>
      <c r="D90" s="5">
        <f t="shared" si="2"/>
        <v>0</v>
      </c>
      <c r="E90" s="5">
        <f t="shared" si="3"/>
        <v>1000</v>
      </c>
      <c r="G90" s="2">
        <v>215</v>
      </c>
      <c r="H90" s="3" t="s">
        <v>151</v>
      </c>
      <c r="I90" s="2">
        <v>180</v>
      </c>
    </row>
    <row r="91" spans="1:9" ht="15.6" x14ac:dyDescent="0.3">
      <c r="A91" s="2">
        <v>90</v>
      </c>
      <c r="B91" s="4" t="s">
        <v>152</v>
      </c>
      <c r="C91" s="2">
        <v>1000</v>
      </c>
      <c r="D91" s="5">
        <f t="shared" si="2"/>
        <v>0</v>
      </c>
      <c r="E91" s="5">
        <f t="shared" si="3"/>
        <v>1000</v>
      </c>
      <c r="G91" s="2">
        <v>216</v>
      </c>
      <c r="H91" s="3" t="s">
        <v>153</v>
      </c>
      <c r="I91" s="2">
        <v>495</v>
      </c>
    </row>
    <row r="92" spans="1:9" ht="15.6" x14ac:dyDescent="0.3">
      <c r="A92" s="2">
        <v>91</v>
      </c>
      <c r="B92" s="4" t="s">
        <v>154</v>
      </c>
      <c r="C92" s="2">
        <v>1000</v>
      </c>
      <c r="D92" s="5">
        <f t="shared" si="2"/>
        <v>0</v>
      </c>
      <c r="E92" s="5">
        <f t="shared" si="3"/>
        <v>1000</v>
      </c>
      <c r="G92" s="2">
        <v>218</v>
      </c>
      <c r="H92" s="3" t="s">
        <v>155</v>
      </c>
      <c r="I92" s="2">
        <v>180</v>
      </c>
    </row>
    <row r="93" spans="1:9" ht="15.6" x14ac:dyDescent="0.3">
      <c r="A93" s="2">
        <v>92</v>
      </c>
      <c r="B93" s="4" t="s">
        <v>156</v>
      </c>
      <c r="C93" s="2">
        <v>1000</v>
      </c>
      <c r="D93" s="5">
        <f t="shared" si="2"/>
        <v>0</v>
      </c>
      <c r="E93" s="5">
        <f t="shared" si="3"/>
        <v>1000</v>
      </c>
      <c r="G93" s="2">
        <v>220</v>
      </c>
      <c r="H93" s="3" t="s">
        <v>157</v>
      </c>
      <c r="I93" s="2">
        <v>200</v>
      </c>
    </row>
    <row r="94" spans="1:9" ht="15.6" x14ac:dyDescent="0.3">
      <c r="A94" s="2">
        <v>93</v>
      </c>
      <c r="B94" s="4" t="s">
        <v>158</v>
      </c>
      <c r="C94" s="2">
        <v>1000</v>
      </c>
      <c r="D94" s="5">
        <f t="shared" si="2"/>
        <v>0</v>
      </c>
      <c r="E94" s="5">
        <f t="shared" si="3"/>
        <v>1000</v>
      </c>
      <c r="G94" s="2">
        <v>224</v>
      </c>
      <c r="H94" s="3" t="s">
        <v>159</v>
      </c>
      <c r="I94" s="2">
        <v>30</v>
      </c>
    </row>
    <row r="95" spans="1:9" x14ac:dyDescent="0.3">
      <c r="A95" s="2">
        <v>94</v>
      </c>
      <c r="B95" s="3" t="s">
        <v>44</v>
      </c>
      <c r="C95" s="2">
        <v>1000</v>
      </c>
      <c r="D95" s="5">
        <f t="shared" si="2"/>
        <v>120</v>
      </c>
      <c r="E95" s="5">
        <f t="shared" si="3"/>
        <v>880</v>
      </c>
      <c r="G95" s="2">
        <v>232</v>
      </c>
      <c r="H95" s="3" t="s">
        <v>160</v>
      </c>
      <c r="I95" s="2">
        <v>2</v>
      </c>
    </row>
    <row r="96" spans="1:9" x14ac:dyDescent="0.3">
      <c r="A96" s="2">
        <v>95</v>
      </c>
      <c r="B96" s="3" t="s">
        <v>46</v>
      </c>
      <c r="C96" s="2">
        <v>1000</v>
      </c>
      <c r="D96" s="5">
        <f t="shared" si="2"/>
        <v>880</v>
      </c>
      <c r="E96" s="5">
        <f t="shared" si="3"/>
        <v>120</v>
      </c>
      <c r="G96" s="2">
        <v>236</v>
      </c>
      <c r="H96" s="3" t="s">
        <v>161</v>
      </c>
      <c r="I96" s="2">
        <v>15</v>
      </c>
    </row>
    <row r="97" spans="1:9" x14ac:dyDescent="0.3">
      <c r="A97" s="2">
        <v>96</v>
      </c>
      <c r="B97" s="3" t="s">
        <v>48</v>
      </c>
      <c r="C97" s="2">
        <v>1000</v>
      </c>
      <c r="D97" s="5">
        <f t="shared" si="2"/>
        <v>45</v>
      </c>
      <c r="E97" s="5">
        <f t="shared" si="3"/>
        <v>955</v>
      </c>
      <c r="G97" s="2">
        <v>233</v>
      </c>
      <c r="H97" s="3" t="s">
        <v>162</v>
      </c>
      <c r="I97" s="2">
        <v>738</v>
      </c>
    </row>
    <row r="98" spans="1:9" ht="15.6" x14ac:dyDescent="0.3">
      <c r="A98" s="2">
        <v>97</v>
      </c>
      <c r="B98" s="4" t="s">
        <v>163</v>
      </c>
      <c r="C98" s="2">
        <v>1000</v>
      </c>
      <c r="D98" s="5">
        <f t="shared" si="2"/>
        <v>0</v>
      </c>
      <c r="E98" s="5">
        <f t="shared" si="3"/>
        <v>1000</v>
      </c>
      <c r="G98" s="2">
        <v>237</v>
      </c>
      <c r="H98" s="3" t="s">
        <v>164</v>
      </c>
      <c r="I98" s="2">
        <v>190</v>
      </c>
    </row>
    <row r="99" spans="1:9" ht="15.6" x14ac:dyDescent="0.3">
      <c r="A99" s="2">
        <v>98</v>
      </c>
      <c r="B99" s="4" t="s">
        <v>165</v>
      </c>
      <c r="C99" s="2">
        <v>1000</v>
      </c>
      <c r="D99" s="5">
        <f t="shared" si="2"/>
        <v>0</v>
      </c>
      <c r="E99" s="5">
        <f t="shared" si="3"/>
        <v>1000</v>
      </c>
      <c r="G99" s="2">
        <v>238</v>
      </c>
      <c r="H99" s="3" t="s">
        <v>166</v>
      </c>
      <c r="I99" s="2">
        <v>90</v>
      </c>
    </row>
    <row r="100" spans="1:9" ht="15.6" x14ac:dyDescent="0.3">
      <c r="A100" s="2">
        <v>99</v>
      </c>
      <c r="B100" s="4" t="s">
        <v>167</v>
      </c>
      <c r="C100" s="2">
        <v>1000</v>
      </c>
      <c r="D100" s="5">
        <f t="shared" si="2"/>
        <v>0</v>
      </c>
      <c r="E100" s="5">
        <f t="shared" si="3"/>
        <v>1000</v>
      </c>
      <c r="G100" s="2">
        <v>242</v>
      </c>
      <c r="H100" s="3" t="s">
        <v>168</v>
      </c>
      <c r="I100" s="2">
        <v>100</v>
      </c>
    </row>
    <row r="101" spans="1:9" ht="15.6" x14ac:dyDescent="0.3">
      <c r="A101" s="2">
        <v>100</v>
      </c>
      <c r="B101" s="4" t="s">
        <v>169</v>
      </c>
      <c r="C101" s="2">
        <v>1000</v>
      </c>
      <c r="D101" s="5">
        <f t="shared" si="2"/>
        <v>0</v>
      </c>
      <c r="E101" s="5">
        <f t="shared" si="3"/>
        <v>1000</v>
      </c>
      <c r="G101" s="2">
        <v>243</v>
      </c>
      <c r="H101" s="3" t="s">
        <v>170</v>
      </c>
      <c r="I101" s="2">
        <v>90</v>
      </c>
    </row>
    <row r="102" spans="1:9" x14ac:dyDescent="0.3">
      <c r="A102" s="2">
        <v>101</v>
      </c>
      <c r="B102" s="3" t="s">
        <v>52</v>
      </c>
      <c r="C102" s="2">
        <v>1000</v>
      </c>
      <c r="D102" s="5">
        <f t="shared" si="2"/>
        <v>90</v>
      </c>
      <c r="E102" s="5">
        <f t="shared" si="3"/>
        <v>910</v>
      </c>
      <c r="G102" s="2">
        <v>244</v>
      </c>
      <c r="H102" s="3" t="s">
        <v>171</v>
      </c>
      <c r="I102" s="2">
        <v>240</v>
      </c>
    </row>
    <row r="103" spans="1:9" x14ac:dyDescent="0.3">
      <c r="A103" s="2">
        <v>102</v>
      </c>
      <c r="B103" s="3" t="s">
        <v>54</v>
      </c>
      <c r="C103" s="2">
        <v>1000</v>
      </c>
      <c r="D103" s="5">
        <f t="shared" si="2"/>
        <v>450</v>
      </c>
      <c r="E103" s="5">
        <f t="shared" si="3"/>
        <v>550</v>
      </c>
      <c r="G103" s="2">
        <v>245</v>
      </c>
      <c r="H103" s="3" t="s">
        <v>172</v>
      </c>
      <c r="I103" s="2">
        <v>340</v>
      </c>
    </row>
    <row r="104" spans="1:9" x14ac:dyDescent="0.3">
      <c r="A104" s="2">
        <v>103</v>
      </c>
      <c r="B104" s="3" t="s">
        <v>56</v>
      </c>
      <c r="C104" s="2">
        <v>1000</v>
      </c>
      <c r="D104" s="5">
        <f t="shared" si="2"/>
        <v>30</v>
      </c>
      <c r="E104" s="5">
        <f t="shared" si="3"/>
        <v>970</v>
      </c>
      <c r="G104" s="2">
        <v>249</v>
      </c>
      <c r="H104" s="3" t="s">
        <v>173</v>
      </c>
      <c r="I104" s="2">
        <v>18</v>
      </c>
    </row>
    <row r="105" spans="1:9" ht="15.6" x14ac:dyDescent="0.3">
      <c r="A105" s="2">
        <v>104</v>
      </c>
      <c r="B105" s="4" t="s">
        <v>174</v>
      </c>
      <c r="C105" s="2">
        <v>1000</v>
      </c>
      <c r="D105" s="5">
        <f t="shared" si="2"/>
        <v>0</v>
      </c>
      <c r="E105" s="5">
        <f t="shared" si="3"/>
        <v>1000</v>
      </c>
      <c r="G105" s="2">
        <v>250</v>
      </c>
      <c r="H105" s="3" t="s">
        <v>175</v>
      </c>
      <c r="I105" s="2">
        <v>24</v>
      </c>
    </row>
    <row r="106" spans="1:9" ht="15.6" x14ac:dyDescent="0.3">
      <c r="A106" s="2">
        <v>105</v>
      </c>
      <c r="B106" s="4" t="s">
        <v>176</v>
      </c>
      <c r="C106" s="2">
        <v>1000</v>
      </c>
      <c r="D106" s="5">
        <f t="shared" si="2"/>
        <v>0</v>
      </c>
      <c r="E106" s="5">
        <f t="shared" si="3"/>
        <v>1000</v>
      </c>
      <c r="G106" s="2">
        <v>252</v>
      </c>
      <c r="H106" s="3" t="s">
        <v>177</v>
      </c>
      <c r="I106" s="2">
        <v>9</v>
      </c>
    </row>
    <row r="107" spans="1:9" x14ac:dyDescent="0.3">
      <c r="A107" s="2">
        <v>106</v>
      </c>
      <c r="B107" s="3" t="s">
        <v>62</v>
      </c>
      <c r="C107" s="2">
        <v>1000</v>
      </c>
      <c r="D107" s="5">
        <f t="shared" si="2"/>
        <v>60</v>
      </c>
      <c r="E107" s="5">
        <f t="shared" si="3"/>
        <v>940</v>
      </c>
      <c r="G107" s="2">
        <v>255</v>
      </c>
      <c r="H107" s="3" t="s">
        <v>178</v>
      </c>
      <c r="I107" s="2">
        <v>60</v>
      </c>
    </row>
    <row r="108" spans="1:9" x14ac:dyDescent="0.3">
      <c r="A108" s="2">
        <v>107</v>
      </c>
      <c r="B108" s="3" t="s">
        <v>58</v>
      </c>
      <c r="C108" s="2">
        <v>1000</v>
      </c>
      <c r="D108" s="5">
        <f t="shared" si="2"/>
        <v>30</v>
      </c>
      <c r="E108" s="5">
        <f t="shared" si="3"/>
        <v>970</v>
      </c>
      <c r="G108" s="2">
        <v>256</v>
      </c>
      <c r="H108" s="3" t="s">
        <v>179</v>
      </c>
      <c r="I108" s="2">
        <v>270</v>
      </c>
    </row>
    <row r="109" spans="1:9" x14ac:dyDescent="0.3">
      <c r="A109" s="2">
        <v>108</v>
      </c>
      <c r="B109" s="3" t="s">
        <v>180</v>
      </c>
      <c r="C109" s="2">
        <v>1000</v>
      </c>
      <c r="D109" s="5">
        <f t="shared" si="2"/>
        <v>0</v>
      </c>
      <c r="E109" s="5">
        <f t="shared" si="3"/>
        <v>1000</v>
      </c>
      <c r="G109" s="2">
        <v>257</v>
      </c>
      <c r="H109" s="3" t="s">
        <v>181</v>
      </c>
      <c r="I109" s="2">
        <v>420</v>
      </c>
    </row>
    <row r="110" spans="1:9" x14ac:dyDescent="0.3">
      <c r="A110" s="2">
        <v>109</v>
      </c>
      <c r="B110" s="3" t="s">
        <v>60</v>
      </c>
      <c r="C110" s="2">
        <v>1000</v>
      </c>
      <c r="D110" s="5">
        <f t="shared" si="2"/>
        <v>190</v>
      </c>
      <c r="E110" s="5">
        <f t="shared" si="3"/>
        <v>810</v>
      </c>
      <c r="G110" s="2">
        <v>258</v>
      </c>
      <c r="H110" s="3" t="s">
        <v>182</v>
      </c>
      <c r="I110" s="2">
        <v>100</v>
      </c>
    </row>
    <row r="111" spans="1:9" x14ac:dyDescent="0.3">
      <c r="A111" s="2">
        <v>110</v>
      </c>
      <c r="B111" s="3" t="s">
        <v>64</v>
      </c>
      <c r="C111" s="2">
        <v>1000</v>
      </c>
      <c r="D111" s="5">
        <f t="shared" si="2"/>
        <v>90</v>
      </c>
      <c r="E111" s="5">
        <f t="shared" si="3"/>
        <v>910</v>
      </c>
      <c r="G111" s="2">
        <v>271</v>
      </c>
      <c r="H111" s="3" t="s">
        <v>183</v>
      </c>
      <c r="I111" s="2">
        <v>100</v>
      </c>
    </row>
    <row r="112" spans="1:9" x14ac:dyDescent="0.3">
      <c r="A112" s="2">
        <v>111</v>
      </c>
      <c r="B112" s="3" t="s">
        <v>66</v>
      </c>
      <c r="C112" s="2">
        <v>1000</v>
      </c>
      <c r="D112" s="5">
        <f t="shared" si="2"/>
        <v>350</v>
      </c>
      <c r="E112" s="5">
        <f t="shared" si="3"/>
        <v>650</v>
      </c>
      <c r="G112" s="2">
        <v>273</v>
      </c>
      <c r="H112" s="3" t="s">
        <v>184</v>
      </c>
      <c r="I112" s="2">
        <v>630</v>
      </c>
    </row>
    <row r="113" spans="1:9" x14ac:dyDescent="0.3">
      <c r="A113" s="2">
        <v>112</v>
      </c>
      <c r="B113" s="3" t="s">
        <v>68</v>
      </c>
      <c r="C113" s="2">
        <v>1000</v>
      </c>
      <c r="D113" s="5">
        <f t="shared" si="2"/>
        <v>480</v>
      </c>
      <c r="E113" s="5">
        <f t="shared" si="3"/>
        <v>520</v>
      </c>
      <c r="G113" s="2">
        <v>276</v>
      </c>
      <c r="H113" s="3" t="s">
        <v>185</v>
      </c>
      <c r="I113" s="2">
        <v>85</v>
      </c>
    </row>
    <row r="114" spans="1:9" x14ac:dyDescent="0.3">
      <c r="A114" s="2">
        <v>113</v>
      </c>
      <c r="B114" s="3" t="s">
        <v>69</v>
      </c>
      <c r="C114" s="2">
        <v>1000</v>
      </c>
      <c r="D114" s="5">
        <f t="shared" si="2"/>
        <v>30</v>
      </c>
      <c r="E114" s="5">
        <f t="shared" si="3"/>
        <v>970</v>
      </c>
      <c r="G114" s="2">
        <v>283</v>
      </c>
      <c r="H114" s="3" t="s">
        <v>186</v>
      </c>
      <c r="I114" s="2">
        <v>360</v>
      </c>
    </row>
    <row r="115" spans="1:9" ht="15.6" x14ac:dyDescent="0.3">
      <c r="A115" s="2">
        <v>114</v>
      </c>
      <c r="B115" s="4" t="s">
        <v>187</v>
      </c>
      <c r="C115" s="2">
        <v>1000</v>
      </c>
      <c r="D115" s="5">
        <f t="shared" si="2"/>
        <v>0</v>
      </c>
      <c r="E115" s="5">
        <f t="shared" si="3"/>
        <v>1000</v>
      </c>
      <c r="G115" s="2">
        <v>284</v>
      </c>
      <c r="H115" s="3" t="s">
        <v>188</v>
      </c>
      <c r="I115" s="2">
        <v>60</v>
      </c>
    </row>
    <row r="116" spans="1:9" x14ac:dyDescent="0.3">
      <c r="A116" s="2">
        <v>115</v>
      </c>
      <c r="B116" s="3" t="s">
        <v>189</v>
      </c>
      <c r="C116" s="2">
        <v>1000</v>
      </c>
      <c r="D116" s="5">
        <f t="shared" si="2"/>
        <v>0</v>
      </c>
      <c r="E116" s="5">
        <f t="shared" si="3"/>
        <v>1000</v>
      </c>
      <c r="G116" s="2">
        <v>285</v>
      </c>
      <c r="H116" s="3" t="s">
        <v>190</v>
      </c>
      <c r="I116" s="2">
        <v>400</v>
      </c>
    </row>
    <row r="117" spans="1:9" x14ac:dyDescent="0.3">
      <c r="A117" s="2">
        <v>116</v>
      </c>
      <c r="B117" s="3" t="s">
        <v>73</v>
      </c>
      <c r="C117" s="2">
        <v>1000</v>
      </c>
      <c r="D117" s="5">
        <f t="shared" si="2"/>
        <v>920</v>
      </c>
      <c r="E117" s="5">
        <f t="shared" si="3"/>
        <v>80</v>
      </c>
      <c r="G117" s="2">
        <v>286</v>
      </c>
      <c r="H117" s="3" t="s">
        <v>191</v>
      </c>
      <c r="I117" s="2">
        <v>500</v>
      </c>
    </row>
    <row r="118" spans="1:9" x14ac:dyDescent="0.3">
      <c r="A118" s="2">
        <v>117</v>
      </c>
      <c r="B118" s="3" t="s">
        <v>74</v>
      </c>
      <c r="C118" s="2">
        <v>1000</v>
      </c>
      <c r="D118" s="5">
        <f t="shared" si="2"/>
        <v>450</v>
      </c>
      <c r="E118" s="5">
        <f t="shared" si="3"/>
        <v>550</v>
      </c>
      <c r="G118" s="2">
        <v>287</v>
      </c>
      <c r="H118" s="3" t="s">
        <v>192</v>
      </c>
      <c r="I118" s="2">
        <v>300</v>
      </c>
    </row>
    <row r="119" spans="1:9" ht="15.6" x14ac:dyDescent="0.3">
      <c r="A119" s="2">
        <v>118</v>
      </c>
      <c r="B119" s="4" t="s">
        <v>193</v>
      </c>
      <c r="C119" s="2">
        <v>1000</v>
      </c>
      <c r="D119" s="5">
        <f t="shared" si="2"/>
        <v>0</v>
      </c>
      <c r="E119" s="5">
        <f t="shared" si="3"/>
        <v>1000</v>
      </c>
      <c r="G119" s="2">
        <v>288</v>
      </c>
      <c r="H119" s="3" t="s">
        <v>194</v>
      </c>
      <c r="I119" s="2">
        <v>40</v>
      </c>
    </row>
    <row r="120" spans="1:9" ht="15.6" x14ac:dyDescent="0.3">
      <c r="A120" s="2">
        <v>119</v>
      </c>
      <c r="B120" s="4" t="s">
        <v>195</v>
      </c>
      <c r="C120" s="2">
        <v>1000</v>
      </c>
      <c r="D120" s="5">
        <f t="shared" si="2"/>
        <v>0</v>
      </c>
      <c r="E120" s="5">
        <f t="shared" si="3"/>
        <v>1000</v>
      </c>
    </row>
    <row r="121" spans="1:9" x14ac:dyDescent="0.3">
      <c r="A121" s="2">
        <v>120</v>
      </c>
      <c r="B121" s="3" t="s">
        <v>77</v>
      </c>
      <c r="C121" s="2">
        <v>1000</v>
      </c>
      <c r="D121" s="5">
        <f t="shared" si="2"/>
        <v>480</v>
      </c>
      <c r="E121" s="5">
        <f t="shared" si="3"/>
        <v>520</v>
      </c>
    </row>
    <row r="122" spans="1:9" x14ac:dyDescent="0.3">
      <c r="A122" s="2">
        <v>121</v>
      </c>
      <c r="B122" s="3" t="s">
        <v>75</v>
      </c>
      <c r="C122" s="2">
        <v>1000</v>
      </c>
      <c r="D122" s="5">
        <f t="shared" si="2"/>
        <v>310</v>
      </c>
      <c r="E122" s="5">
        <f t="shared" si="3"/>
        <v>690</v>
      </c>
    </row>
    <row r="123" spans="1:9" x14ac:dyDescent="0.3">
      <c r="A123" s="2">
        <v>122</v>
      </c>
      <c r="B123" s="3" t="s">
        <v>79</v>
      </c>
      <c r="C123" s="2">
        <v>1000</v>
      </c>
      <c r="D123" s="5">
        <f t="shared" si="2"/>
        <v>28</v>
      </c>
      <c r="E123" s="5">
        <f t="shared" si="3"/>
        <v>972</v>
      </c>
    </row>
    <row r="124" spans="1:9" x14ac:dyDescent="0.3">
      <c r="A124" s="2">
        <v>123</v>
      </c>
      <c r="B124" s="3" t="s">
        <v>81</v>
      </c>
      <c r="C124" s="2">
        <v>1000</v>
      </c>
      <c r="D124" s="5">
        <f t="shared" si="2"/>
        <v>1</v>
      </c>
      <c r="E124" s="5">
        <f t="shared" si="3"/>
        <v>999</v>
      </c>
    </row>
    <row r="125" spans="1:9" ht="15.6" x14ac:dyDescent="0.3">
      <c r="A125" s="2">
        <v>124</v>
      </c>
      <c r="B125" s="4" t="s">
        <v>196</v>
      </c>
      <c r="C125" s="2">
        <v>1000</v>
      </c>
      <c r="D125" s="5">
        <f t="shared" si="2"/>
        <v>0</v>
      </c>
      <c r="E125" s="5">
        <f t="shared" si="3"/>
        <v>1000</v>
      </c>
    </row>
    <row r="126" spans="1:9" x14ac:dyDescent="0.3">
      <c r="A126" s="2">
        <v>125</v>
      </c>
      <c r="B126" s="3" t="s">
        <v>83</v>
      </c>
      <c r="C126" s="2">
        <v>1000</v>
      </c>
      <c r="D126" s="5">
        <f t="shared" si="2"/>
        <v>140</v>
      </c>
      <c r="E126" s="5">
        <f t="shared" si="3"/>
        <v>860</v>
      </c>
    </row>
    <row r="127" spans="1:9" ht="15.6" x14ac:dyDescent="0.3">
      <c r="A127" s="2">
        <v>126</v>
      </c>
      <c r="B127" s="4" t="s">
        <v>197</v>
      </c>
      <c r="C127" s="2">
        <v>1000</v>
      </c>
      <c r="D127" s="5">
        <f t="shared" si="2"/>
        <v>0</v>
      </c>
      <c r="E127" s="5">
        <f t="shared" si="3"/>
        <v>1000</v>
      </c>
    </row>
    <row r="128" spans="1:9" x14ac:dyDescent="0.3">
      <c r="A128" s="2">
        <v>127</v>
      </c>
      <c r="B128" s="3" t="s">
        <v>85</v>
      </c>
      <c r="C128" s="2">
        <v>1000</v>
      </c>
      <c r="D128" s="5">
        <f t="shared" si="2"/>
        <v>210</v>
      </c>
      <c r="E128" s="5">
        <f t="shared" si="3"/>
        <v>790</v>
      </c>
    </row>
    <row r="129" spans="1:5" ht="15.6" x14ac:dyDescent="0.3">
      <c r="A129" s="2">
        <v>128</v>
      </c>
      <c r="B129" s="4" t="s">
        <v>198</v>
      </c>
      <c r="C129" s="2">
        <v>1000</v>
      </c>
      <c r="D129" s="5">
        <f t="shared" si="2"/>
        <v>0</v>
      </c>
      <c r="E129" s="5">
        <f t="shared" si="3"/>
        <v>1000</v>
      </c>
    </row>
    <row r="130" spans="1:5" ht="15.6" x14ac:dyDescent="0.3">
      <c r="A130" s="2">
        <v>129</v>
      </c>
      <c r="B130" s="4" t="s">
        <v>199</v>
      </c>
      <c r="C130" s="2">
        <v>1000</v>
      </c>
      <c r="D130" s="5">
        <f t="shared" si="2"/>
        <v>0</v>
      </c>
      <c r="E130" s="5">
        <f t="shared" si="3"/>
        <v>1000</v>
      </c>
    </row>
    <row r="131" spans="1:5" ht="15.6" x14ac:dyDescent="0.3">
      <c r="A131" s="2">
        <v>130</v>
      </c>
      <c r="B131" s="4" t="s">
        <v>200</v>
      </c>
      <c r="C131" s="2">
        <v>1000</v>
      </c>
      <c r="D131" s="5">
        <f t="shared" ref="D131:D194" si="4">_xlfn.XLOOKUP(A131,G:G,I:I,0)</f>
        <v>0</v>
      </c>
      <c r="E131" s="5">
        <f t="shared" ref="E131:E194" si="5">C131-D131</f>
        <v>1000</v>
      </c>
    </row>
    <row r="132" spans="1:5" ht="15.6" x14ac:dyDescent="0.3">
      <c r="A132" s="2">
        <v>131</v>
      </c>
      <c r="B132" s="4" t="s">
        <v>201</v>
      </c>
      <c r="C132" s="2">
        <v>1000</v>
      </c>
      <c r="D132" s="5">
        <f t="shared" si="4"/>
        <v>0</v>
      </c>
      <c r="E132" s="5">
        <f t="shared" si="5"/>
        <v>1000</v>
      </c>
    </row>
    <row r="133" spans="1:5" x14ac:dyDescent="0.3">
      <c r="A133" s="2">
        <v>132</v>
      </c>
      <c r="B133" s="3" t="s">
        <v>87</v>
      </c>
      <c r="C133" s="2">
        <v>1000</v>
      </c>
      <c r="D133" s="5">
        <f t="shared" si="4"/>
        <v>360</v>
      </c>
      <c r="E133" s="5">
        <f t="shared" si="5"/>
        <v>640</v>
      </c>
    </row>
    <row r="134" spans="1:5" ht="15.6" x14ac:dyDescent="0.3">
      <c r="A134" s="2">
        <v>133</v>
      </c>
      <c r="B134" s="4" t="s">
        <v>202</v>
      </c>
      <c r="C134" s="2">
        <v>1000</v>
      </c>
      <c r="D134" s="5">
        <f t="shared" si="4"/>
        <v>0</v>
      </c>
      <c r="E134" s="5">
        <f t="shared" si="5"/>
        <v>1000</v>
      </c>
    </row>
    <row r="135" spans="1:5" x14ac:dyDescent="0.3">
      <c r="A135" s="2">
        <v>134</v>
      </c>
      <c r="B135" s="3" t="s">
        <v>89</v>
      </c>
      <c r="C135" s="2">
        <v>1000</v>
      </c>
      <c r="D135" s="5">
        <f t="shared" si="4"/>
        <v>90</v>
      </c>
      <c r="E135" s="5">
        <f t="shared" si="5"/>
        <v>910</v>
      </c>
    </row>
    <row r="136" spans="1:5" x14ac:dyDescent="0.3">
      <c r="A136" s="2">
        <v>135</v>
      </c>
      <c r="B136" s="3" t="s">
        <v>91</v>
      </c>
      <c r="C136" s="2">
        <v>1000</v>
      </c>
      <c r="D136" s="5">
        <f t="shared" si="4"/>
        <v>120</v>
      </c>
      <c r="E136" s="5">
        <f t="shared" si="5"/>
        <v>880</v>
      </c>
    </row>
    <row r="137" spans="1:5" ht="15.6" x14ac:dyDescent="0.3">
      <c r="A137" s="2">
        <v>136</v>
      </c>
      <c r="B137" s="4" t="s">
        <v>203</v>
      </c>
      <c r="C137" s="2">
        <v>1000</v>
      </c>
      <c r="D137" s="5">
        <f t="shared" si="4"/>
        <v>0</v>
      </c>
      <c r="E137" s="5">
        <f t="shared" si="5"/>
        <v>1000</v>
      </c>
    </row>
    <row r="138" spans="1:5" x14ac:dyDescent="0.3">
      <c r="A138" s="2">
        <v>137</v>
      </c>
      <c r="B138" s="3" t="s">
        <v>92</v>
      </c>
      <c r="C138" s="2">
        <v>1000</v>
      </c>
      <c r="D138" s="5">
        <f t="shared" si="4"/>
        <v>1</v>
      </c>
      <c r="E138" s="5">
        <f t="shared" si="5"/>
        <v>999</v>
      </c>
    </row>
    <row r="139" spans="1:5" ht="15.6" x14ac:dyDescent="0.3">
      <c r="A139" s="2">
        <v>138</v>
      </c>
      <c r="B139" s="4" t="s">
        <v>204</v>
      </c>
      <c r="C139" s="2">
        <v>1000</v>
      </c>
      <c r="D139" s="5">
        <f t="shared" si="4"/>
        <v>0</v>
      </c>
      <c r="E139" s="5">
        <f t="shared" si="5"/>
        <v>1000</v>
      </c>
    </row>
    <row r="140" spans="1:5" ht="15.6" x14ac:dyDescent="0.3">
      <c r="A140" s="2">
        <v>139</v>
      </c>
      <c r="B140" s="4" t="s">
        <v>205</v>
      </c>
      <c r="C140" s="2">
        <v>1000</v>
      </c>
      <c r="D140" s="5">
        <f t="shared" si="4"/>
        <v>0</v>
      </c>
      <c r="E140" s="5">
        <f t="shared" si="5"/>
        <v>1000</v>
      </c>
    </row>
    <row r="141" spans="1:5" ht="15.6" x14ac:dyDescent="0.3">
      <c r="A141" s="2">
        <v>140</v>
      </c>
      <c r="B141" s="4" t="s">
        <v>206</v>
      </c>
      <c r="C141" s="2">
        <v>1000</v>
      </c>
      <c r="D141" s="5">
        <f t="shared" si="4"/>
        <v>0</v>
      </c>
      <c r="E141" s="5">
        <f t="shared" si="5"/>
        <v>1000</v>
      </c>
    </row>
    <row r="142" spans="1:5" x14ac:dyDescent="0.3">
      <c r="A142" s="2">
        <v>141</v>
      </c>
      <c r="B142" s="3" t="s">
        <v>93</v>
      </c>
      <c r="C142" s="2">
        <v>1000</v>
      </c>
      <c r="D142" s="5">
        <f t="shared" si="4"/>
        <v>240</v>
      </c>
      <c r="E142" s="5">
        <f t="shared" si="5"/>
        <v>760</v>
      </c>
    </row>
    <row r="143" spans="1:5" ht="15.6" x14ac:dyDescent="0.3">
      <c r="A143" s="2">
        <v>142</v>
      </c>
      <c r="B143" s="4" t="s">
        <v>207</v>
      </c>
      <c r="C143" s="2">
        <v>1000</v>
      </c>
      <c r="D143" s="5">
        <f t="shared" si="4"/>
        <v>0</v>
      </c>
      <c r="E143" s="5">
        <f t="shared" si="5"/>
        <v>1000</v>
      </c>
    </row>
    <row r="144" spans="1:5" x14ac:dyDescent="0.3">
      <c r="A144" s="2">
        <v>143</v>
      </c>
      <c r="B144" s="3" t="s">
        <v>95</v>
      </c>
      <c r="C144" s="2">
        <v>1000</v>
      </c>
      <c r="D144" s="5">
        <f t="shared" si="4"/>
        <v>60</v>
      </c>
      <c r="E144" s="5">
        <f t="shared" si="5"/>
        <v>940</v>
      </c>
    </row>
    <row r="145" spans="1:5" x14ac:dyDescent="0.3">
      <c r="A145" s="2">
        <v>144</v>
      </c>
      <c r="B145" s="3" t="s">
        <v>97</v>
      </c>
      <c r="C145" s="2">
        <v>1000</v>
      </c>
      <c r="D145" s="5">
        <f t="shared" si="4"/>
        <v>270</v>
      </c>
      <c r="E145" s="5">
        <f t="shared" si="5"/>
        <v>730</v>
      </c>
    </row>
    <row r="146" spans="1:5" x14ac:dyDescent="0.3">
      <c r="A146" s="2">
        <v>145</v>
      </c>
      <c r="B146" s="3" t="s">
        <v>99</v>
      </c>
      <c r="C146" s="2">
        <v>1000</v>
      </c>
      <c r="D146" s="5">
        <f t="shared" si="4"/>
        <v>90</v>
      </c>
      <c r="E146" s="5">
        <f t="shared" si="5"/>
        <v>910</v>
      </c>
    </row>
    <row r="147" spans="1:5" ht="15.6" x14ac:dyDescent="0.3">
      <c r="A147" s="2">
        <v>146</v>
      </c>
      <c r="B147" s="4" t="s">
        <v>208</v>
      </c>
      <c r="C147" s="2">
        <v>1000</v>
      </c>
      <c r="D147" s="5">
        <f t="shared" si="4"/>
        <v>0</v>
      </c>
      <c r="E147" s="5">
        <f t="shared" si="5"/>
        <v>1000</v>
      </c>
    </row>
    <row r="148" spans="1:5" ht="15.6" x14ac:dyDescent="0.3">
      <c r="A148" s="2">
        <v>147</v>
      </c>
      <c r="B148" s="4" t="s">
        <v>209</v>
      </c>
      <c r="C148" s="2">
        <v>1000</v>
      </c>
      <c r="D148" s="5">
        <f t="shared" si="4"/>
        <v>0</v>
      </c>
      <c r="E148" s="5">
        <f t="shared" si="5"/>
        <v>1000</v>
      </c>
    </row>
    <row r="149" spans="1:5" x14ac:dyDescent="0.3">
      <c r="A149" s="2">
        <v>148</v>
      </c>
      <c r="B149" s="3" t="s">
        <v>100</v>
      </c>
      <c r="C149" s="2">
        <v>1000</v>
      </c>
      <c r="D149" s="5">
        <f t="shared" si="4"/>
        <v>90</v>
      </c>
      <c r="E149" s="5">
        <f t="shared" si="5"/>
        <v>910</v>
      </c>
    </row>
    <row r="150" spans="1:5" ht="15.6" x14ac:dyDescent="0.3">
      <c r="A150" s="2">
        <v>149</v>
      </c>
      <c r="B150" s="4" t="s">
        <v>210</v>
      </c>
      <c r="C150" s="2">
        <v>1000</v>
      </c>
      <c r="D150" s="5">
        <f t="shared" si="4"/>
        <v>0</v>
      </c>
      <c r="E150" s="5">
        <f t="shared" si="5"/>
        <v>1000</v>
      </c>
    </row>
    <row r="151" spans="1:5" x14ac:dyDescent="0.3">
      <c r="A151" s="2">
        <v>150</v>
      </c>
      <c r="B151" s="3" t="s">
        <v>102</v>
      </c>
      <c r="C151" s="2">
        <v>1000</v>
      </c>
      <c r="D151" s="5">
        <f t="shared" si="4"/>
        <v>30</v>
      </c>
      <c r="E151" s="5">
        <f t="shared" si="5"/>
        <v>970</v>
      </c>
    </row>
    <row r="152" spans="1:5" ht="15.6" x14ac:dyDescent="0.3">
      <c r="A152" s="2">
        <v>151</v>
      </c>
      <c r="B152" s="4" t="s">
        <v>211</v>
      </c>
      <c r="C152" s="2">
        <v>1000</v>
      </c>
      <c r="D152" s="5">
        <f t="shared" si="4"/>
        <v>0</v>
      </c>
      <c r="E152" s="5">
        <f t="shared" si="5"/>
        <v>1000</v>
      </c>
    </row>
    <row r="153" spans="1:5" x14ac:dyDescent="0.3">
      <c r="A153" s="2">
        <v>152</v>
      </c>
      <c r="B153" s="3" t="s">
        <v>104</v>
      </c>
      <c r="C153" s="2">
        <v>1000</v>
      </c>
      <c r="D153" s="5">
        <f t="shared" si="4"/>
        <v>180</v>
      </c>
      <c r="E153" s="5">
        <f t="shared" si="5"/>
        <v>820</v>
      </c>
    </row>
    <row r="154" spans="1:5" ht="15.6" x14ac:dyDescent="0.3">
      <c r="A154" s="2">
        <v>153</v>
      </c>
      <c r="B154" s="4" t="s">
        <v>212</v>
      </c>
      <c r="C154" s="2">
        <v>1000</v>
      </c>
      <c r="D154" s="5">
        <f t="shared" si="4"/>
        <v>0</v>
      </c>
      <c r="E154" s="5">
        <f t="shared" si="5"/>
        <v>1000</v>
      </c>
    </row>
    <row r="155" spans="1:5" x14ac:dyDescent="0.3">
      <c r="A155" s="2">
        <v>154</v>
      </c>
      <c r="B155" s="3" t="s">
        <v>106</v>
      </c>
      <c r="C155" s="2">
        <v>1000</v>
      </c>
      <c r="D155" s="5">
        <f t="shared" si="4"/>
        <v>400</v>
      </c>
      <c r="E155" s="5">
        <f t="shared" si="5"/>
        <v>600</v>
      </c>
    </row>
    <row r="156" spans="1:5" ht="15.6" x14ac:dyDescent="0.3">
      <c r="A156" s="2">
        <v>155</v>
      </c>
      <c r="B156" s="4" t="s">
        <v>213</v>
      </c>
      <c r="C156" s="2">
        <v>1000</v>
      </c>
      <c r="D156" s="5">
        <f t="shared" si="4"/>
        <v>0</v>
      </c>
      <c r="E156" s="5">
        <f t="shared" si="5"/>
        <v>1000</v>
      </c>
    </row>
    <row r="157" spans="1:5" x14ac:dyDescent="0.3">
      <c r="A157" s="2">
        <v>156</v>
      </c>
      <c r="B157" s="3" t="s">
        <v>108</v>
      </c>
      <c r="C157" s="2">
        <v>1000</v>
      </c>
      <c r="D157" s="5">
        <f t="shared" si="4"/>
        <v>1150</v>
      </c>
      <c r="E157" s="5">
        <f t="shared" si="5"/>
        <v>-150</v>
      </c>
    </row>
    <row r="158" spans="1:5" x14ac:dyDescent="0.3">
      <c r="A158" s="2">
        <v>157</v>
      </c>
      <c r="B158" s="3" t="s">
        <v>110</v>
      </c>
      <c r="C158" s="2">
        <v>1000</v>
      </c>
      <c r="D158" s="5">
        <f t="shared" si="4"/>
        <v>380</v>
      </c>
      <c r="E158" s="5">
        <f t="shared" si="5"/>
        <v>620</v>
      </c>
    </row>
    <row r="159" spans="1:5" x14ac:dyDescent="0.3">
      <c r="A159" s="2">
        <v>158</v>
      </c>
      <c r="B159" s="3" t="s">
        <v>112</v>
      </c>
      <c r="C159" s="2">
        <v>1000</v>
      </c>
      <c r="D159" s="5">
        <f t="shared" si="4"/>
        <v>130</v>
      </c>
      <c r="E159" s="5">
        <f t="shared" si="5"/>
        <v>870</v>
      </c>
    </row>
    <row r="160" spans="1:5" x14ac:dyDescent="0.3">
      <c r="A160" s="2">
        <v>159</v>
      </c>
      <c r="B160" s="3" t="s">
        <v>114</v>
      </c>
      <c r="C160" s="2">
        <v>1000</v>
      </c>
      <c r="D160" s="5">
        <f t="shared" si="4"/>
        <v>190</v>
      </c>
      <c r="E160" s="5">
        <f t="shared" si="5"/>
        <v>810</v>
      </c>
    </row>
    <row r="161" spans="1:5" ht="15.6" x14ac:dyDescent="0.3">
      <c r="A161" s="2">
        <v>160</v>
      </c>
      <c r="B161" s="4" t="s">
        <v>214</v>
      </c>
      <c r="C161" s="2">
        <v>1000</v>
      </c>
      <c r="D161" s="5">
        <f t="shared" si="4"/>
        <v>0</v>
      </c>
      <c r="E161" s="5">
        <f t="shared" si="5"/>
        <v>1000</v>
      </c>
    </row>
    <row r="162" spans="1:5" x14ac:dyDescent="0.3">
      <c r="A162" s="2">
        <v>161</v>
      </c>
      <c r="B162" s="3" t="s">
        <v>118</v>
      </c>
      <c r="C162" s="2">
        <v>1000</v>
      </c>
      <c r="D162" s="5">
        <f t="shared" si="4"/>
        <v>240</v>
      </c>
      <c r="E162" s="5">
        <f t="shared" si="5"/>
        <v>760</v>
      </c>
    </row>
    <row r="163" spans="1:5" x14ac:dyDescent="0.3">
      <c r="A163" s="2">
        <v>162</v>
      </c>
      <c r="B163" s="3" t="s">
        <v>116</v>
      </c>
      <c r="C163" s="2">
        <v>1000</v>
      </c>
      <c r="D163" s="5">
        <f t="shared" si="4"/>
        <v>290</v>
      </c>
      <c r="E163" s="5">
        <f t="shared" si="5"/>
        <v>710</v>
      </c>
    </row>
    <row r="164" spans="1:5" x14ac:dyDescent="0.3">
      <c r="A164" s="2">
        <v>163</v>
      </c>
      <c r="B164" s="3" t="s">
        <v>215</v>
      </c>
      <c r="C164" s="2">
        <v>1000</v>
      </c>
      <c r="D164" s="5">
        <f t="shared" si="4"/>
        <v>0</v>
      </c>
      <c r="E164" s="5">
        <f t="shared" si="5"/>
        <v>1000</v>
      </c>
    </row>
    <row r="165" spans="1:5" x14ac:dyDescent="0.3">
      <c r="A165" s="2">
        <v>164</v>
      </c>
      <c r="B165" s="3" t="s">
        <v>119</v>
      </c>
      <c r="C165" s="2">
        <v>1000</v>
      </c>
      <c r="D165" s="5">
        <f t="shared" si="4"/>
        <v>90</v>
      </c>
      <c r="E165" s="5">
        <f t="shared" si="5"/>
        <v>910</v>
      </c>
    </row>
    <row r="166" spans="1:5" x14ac:dyDescent="0.3">
      <c r="A166" s="2">
        <v>165</v>
      </c>
      <c r="B166" s="3" t="s">
        <v>120</v>
      </c>
      <c r="C166" s="2">
        <v>1000</v>
      </c>
      <c r="D166" s="5">
        <f t="shared" si="4"/>
        <v>90</v>
      </c>
      <c r="E166" s="5">
        <f t="shared" si="5"/>
        <v>910</v>
      </c>
    </row>
    <row r="167" spans="1:5" ht="15.6" x14ac:dyDescent="0.3">
      <c r="A167" s="2">
        <v>166</v>
      </c>
      <c r="B167" s="4" t="s">
        <v>216</v>
      </c>
      <c r="C167" s="2">
        <v>1000</v>
      </c>
      <c r="D167" s="5">
        <f t="shared" si="4"/>
        <v>0</v>
      </c>
      <c r="E167" s="5">
        <f t="shared" si="5"/>
        <v>1000</v>
      </c>
    </row>
    <row r="168" spans="1:5" ht="15.6" x14ac:dyDescent="0.3">
      <c r="A168" s="2">
        <v>167</v>
      </c>
      <c r="B168" s="4" t="s">
        <v>217</v>
      </c>
      <c r="C168" s="2">
        <v>1000</v>
      </c>
      <c r="D168" s="5">
        <f t="shared" si="4"/>
        <v>0</v>
      </c>
      <c r="E168" s="5">
        <f t="shared" si="5"/>
        <v>1000</v>
      </c>
    </row>
    <row r="169" spans="1:5" ht="15.6" x14ac:dyDescent="0.3">
      <c r="A169" s="2">
        <v>168</v>
      </c>
      <c r="B169" s="4" t="s">
        <v>218</v>
      </c>
      <c r="C169" s="2">
        <v>1000</v>
      </c>
      <c r="D169" s="5">
        <f t="shared" si="4"/>
        <v>0</v>
      </c>
      <c r="E169" s="5">
        <f t="shared" si="5"/>
        <v>1000</v>
      </c>
    </row>
    <row r="170" spans="1:5" ht="15.6" x14ac:dyDescent="0.3">
      <c r="A170" s="2">
        <v>169</v>
      </c>
      <c r="B170" s="4" t="s">
        <v>219</v>
      </c>
      <c r="C170" s="2">
        <v>1000</v>
      </c>
      <c r="D170" s="5">
        <f t="shared" si="4"/>
        <v>0</v>
      </c>
      <c r="E170" s="5">
        <f t="shared" si="5"/>
        <v>1000</v>
      </c>
    </row>
    <row r="171" spans="1:5" x14ac:dyDescent="0.3">
      <c r="A171" s="2">
        <v>170</v>
      </c>
      <c r="B171" s="3" t="s">
        <v>123</v>
      </c>
      <c r="C171" s="2">
        <v>1000</v>
      </c>
      <c r="D171" s="5">
        <f t="shared" si="4"/>
        <v>90</v>
      </c>
      <c r="E171" s="5">
        <f t="shared" si="5"/>
        <v>910</v>
      </c>
    </row>
    <row r="172" spans="1:5" x14ac:dyDescent="0.3">
      <c r="A172" s="2">
        <v>171</v>
      </c>
      <c r="B172" s="3" t="s">
        <v>122</v>
      </c>
      <c r="C172" s="2">
        <v>1000</v>
      </c>
      <c r="D172" s="5">
        <f t="shared" si="4"/>
        <v>320</v>
      </c>
      <c r="E172" s="5">
        <f t="shared" si="5"/>
        <v>680</v>
      </c>
    </row>
    <row r="173" spans="1:5" x14ac:dyDescent="0.3">
      <c r="A173" s="2">
        <v>172</v>
      </c>
      <c r="B173" s="3" t="s">
        <v>125</v>
      </c>
      <c r="C173" s="2">
        <v>1000</v>
      </c>
      <c r="D173" s="5">
        <f t="shared" si="4"/>
        <v>60</v>
      </c>
      <c r="E173" s="5">
        <f t="shared" si="5"/>
        <v>940</v>
      </c>
    </row>
    <row r="174" spans="1:5" x14ac:dyDescent="0.3">
      <c r="A174" s="2">
        <v>173</v>
      </c>
      <c r="B174" s="3" t="s">
        <v>126</v>
      </c>
      <c r="C174" s="2">
        <v>1000</v>
      </c>
      <c r="D174" s="5">
        <f t="shared" si="4"/>
        <v>560</v>
      </c>
      <c r="E174" s="5">
        <f t="shared" si="5"/>
        <v>440</v>
      </c>
    </row>
    <row r="175" spans="1:5" x14ac:dyDescent="0.3">
      <c r="A175" s="2">
        <v>174</v>
      </c>
      <c r="B175" s="3" t="s">
        <v>128</v>
      </c>
      <c r="C175" s="2">
        <v>1000</v>
      </c>
      <c r="D175" s="5">
        <f t="shared" si="4"/>
        <v>2760</v>
      </c>
      <c r="E175" s="5">
        <f t="shared" si="5"/>
        <v>-1760</v>
      </c>
    </row>
    <row r="176" spans="1:5" x14ac:dyDescent="0.3">
      <c r="A176" s="2">
        <v>175</v>
      </c>
      <c r="B176" s="3" t="s">
        <v>130</v>
      </c>
      <c r="C176" s="2">
        <v>1000</v>
      </c>
      <c r="D176" s="5">
        <f t="shared" si="4"/>
        <v>2350</v>
      </c>
      <c r="E176" s="5">
        <f t="shared" si="5"/>
        <v>-1350</v>
      </c>
    </row>
    <row r="177" spans="1:5" x14ac:dyDescent="0.3">
      <c r="A177" s="2">
        <v>176</v>
      </c>
      <c r="B177" s="3" t="s">
        <v>220</v>
      </c>
      <c r="C177" s="2">
        <v>1000</v>
      </c>
      <c r="D177" s="5">
        <f t="shared" si="4"/>
        <v>0</v>
      </c>
      <c r="E177" s="5">
        <f t="shared" si="5"/>
        <v>1000</v>
      </c>
    </row>
    <row r="178" spans="1:5" x14ac:dyDescent="0.3">
      <c r="A178" s="2">
        <v>177</v>
      </c>
      <c r="B178" s="3" t="s">
        <v>221</v>
      </c>
      <c r="C178" s="2">
        <v>1000</v>
      </c>
      <c r="D178" s="5">
        <f t="shared" si="4"/>
        <v>0</v>
      </c>
      <c r="E178" s="5">
        <f t="shared" si="5"/>
        <v>1000</v>
      </c>
    </row>
    <row r="179" spans="1:5" x14ac:dyDescent="0.3">
      <c r="A179" s="2">
        <v>178</v>
      </c>
      <c r="B179" s="3" t="s">
        <v>132</v>
      </c>
      <c r="C179" s="2">
        <v>1000</v>
      </c>
      <c r="D179" s="5">
        <f t="shared" si="4"/>
        <v>60</v>
      </c>
      <c r="E179" s="5">
        <f t="shared" si="5"/>
        <v>940</v>
      </c>
    </row>
    <row r="180" spans="1:5" ht="15.6" x14ac:dyDescent="0.3">
      <c r="A180" s="2">
        <v>179</v>
      </c>
      <c r="B180" s="4" t="s">
        <v>222</v>
      </c>
      <c r="C180" s="2">
        <v>1000</v>
      </c>
      <c r="D180" s="5">
        <f t="shared" si="4"/>
        <v>0</v>
      </c>
      <c r="E180" s="5">
        <f t="shared" si="5"/>
        <v>1000</v>
      </c>
    </row>
    <row r="181" spans="1:5" ht="15.6" x14ac:dyDescent="0.3">
      <c r="A181" s="2">
        <v>180</v>
      </c>
      <c r="B181" s="4" t="s">
        <v>223</v>
      </c>
      <c r="C181" s="2">
        <v>1000</v>
      </c>
      <c r="D181" s="5">
        <f t="shared" si="4"/>
        <v>0</v>
      </c>
      <c r="E181" s="5">
        <f t="shared" si="5"/>
        <v>1000</v>
      </c>
    </row>
    <row r="182" spans="1:5" ht="15.6" x14ac:dyDescent="0.3">
      <c r="A182" s="2">
        <v>181</v>
      </c>
      <c r="B182" s="4" t="s">
        <v>224</v>
      </c>
      <c r="C182" s="2">
        <v>1000</v>
      </c>
      <c r="D182" s="5">
        <f t="shared" si="4"/>
        <v>0</v>
      </c>
      <c r="E182" s="5">
        <f t="shared" si="5"/>
        <v>1000</v>
      </c>
    </row>
    <row r="183" spans="1:5" ht="15.6" x14ac:dyDescent="0.3">
      <c r="A183" s="2">
        <v>182</v>
      </c>
      <c r="B183" s="4" t="s">
        <v>225</v>
      </c>
      <c r="C183" s="2">
        <v>1000</v>
      </c>
      <c r="D183" s="5">
        <f t="shared" si="4"/>
        <v>0</v>
      </c>
      <c r="E183" s="5">
        <f t="shared" si="5"/>
        <v>1000</v>
      </c>
    </row>
    <row r="184" spans="1:5" x14ac:dyDescent="0.3">
      <c r="A184" s="2">
        <v>183</v>
      </c>
      <c r="B184" s="3" t="s">
        <v>134</v>
      </c>
      <c r="C184" s="2">
        <v>1000</v>
      </c>
      <c r="D184" s="5">
        <f t="shared" si="4"/>
        <v>180</v>
      </c>
      <c r="E184" s="5">
        <f t="shared" si="5"/>
        <v>820</v>
      </c>
    </row>
    <row r="185" spans="1:5" x14ac:dyDescent="0.3">
      <c r="A185" s="2">
        <v>184</v>
      </c>
      <c r="B185" s="3" t="s">
        <v>136</v>
      </c>
      <c r="C185" s="2">
        <v>1000</v>
      </c>
      <c r="D185" s="5">
        <f t="shared" si="4"/>
        <v>180</v>
      </c>
      <c r="E185" s="5">
        <f t="shared" si="5"/>
        <v>820</v>
      </c>
    </row>
    <row r="186" spans="1:5" x14ac:dyDescent="0.3">
      <c r="A186" s="2">
        <v>185</v>
      </c>
      <c r="B186" s="3" t="s">
        <v>138</v>
      </c>
      <c r="C186" s="2">
        <v>1000</v>
      </c>
      <c r="D186" s="5">
        <f t="shared" si="4"/>
        <v>180</v>
      </c>
      <c r="E186" s="5">
        <f t="shared" si="5"/>
        <v>820</v>
      </c>
    </row>
    <row r="187" spans="1:5" ht="15.6" x14ac:dyDescent="0.3">
      <c r="A187" s="2">
        <v>186</v>
      </c>
      <c r="B187" s="4" t="s">
        <v>226</v>
      </c>
      <c r="C187" s="2">
        <v>1000</v>
      </c>
      <c r="D187" s="5">
        <f t="shared" si="4"/>
        <v>0</v>
      </c>
      <c r="E187" s="5">
        <f t="shared" si="5"/>
        <v>1000</v>
      </c>
    </row>
    <row r="188" spans="1:5" ht="15.6" x14ac:dyDescent="0.3">
      <c r="A188" s="2">
        <v>187</v>
      </c>
      <c r="B188" s="4" t="s">
        <v>227</v>
      </c>
      <c r="C188" s="2">
        <v>1000</v>
      </c>
      <c r="D188" s="5">
        <f t="shared" si="4"/>
        <v>0</v>
      </c>
      <c r="E188" s="5">
        <f t="shared" si="5"/>
        <v>1000</v>
      </c>
    </row>
    <row r="189" spans="1:5" ht="15.6" x14ac:dyDescent="0.3">
      <c r="A189" s="2">
        <v>188</v>
      </c>
      <c r="B189" s="4" t="s">
        <v>228</v>
      </c>
      <c r="C189" s="2">
        <v>1000</v>
      </c>
      <c r="D189" s="5">
        <f t="shared" si="4"/>
        <v>0</v>
      </c>
      <c r="E189" s="5">
        <f t="shared" si="5"/>
        <v>1000</v>
      </c>
    </row>
    <row r="190" spans="1:5" ht="15.6" x14ac:dyDescent="0.3">
      <c r="A190" s="2">
        <v>189</v>
      </c>
      <c r="B190" s="4" t="s">
        <v>229</v>
      </c>
      <c r="C190" s="2">
        <v>1000</v>
      </c>
      <c r="D190" s="5">
        <f t="shared" si="4"/>
        <v>0</v>
      </c>
      <c r="E190" s="5">
        <f t="shared" si="5"/>
        <v>1000</v>
      </c>
    </row>
    <row r="191" spans="1:5" ht="15.6" x14ac:dyDescent="0.3">
      <c r="A191" s="2">
        <v>190</v>
      </c>
      <c r="B191" s="4" t="s">
        <v>230</v>
      </c>
      <c r="C191" s="2">
        <v>1000</v>
      </c>
      <c r="D191" s="5">
        <f t="shared" si="4"/>
        <v>0</v>
      </c>
      <c r="E191" s="5">
        <f t="shared" si="5"/>
        <v>1000</v>
      </c>
    </row>
    <row r="192" spans="1:5" ht="15.6" x14ac:dyDescent="0.3">
      <c r="A192" s="2">
        <v>191</v>
      </c>
      <c r="B192" s="4" t="s">
        <v>231</v>
      </c>
      <c r="C192" s="2">
        <v>1000</v>
      </c>
      <c r="D192" s="5">
        <f t="shared" si="4"/>
        <v>0</v>
      </c>
      <c r="E192" s="5">
        <f t="shared" si="5"/>
        <v>1000</v>
      </c>
    </row>
    <row r="193" spans="1:5" ht="15.6" x14ac:dyDescent="0.3">
      <c r="A193" s="2">
        <v>192</v>
      </c>
      <c r="B193" s="4" t="s">
        <v>232</v>
      </c>
      <c r="C193" s="2">
        <v>1000</v>
      </c>
      <c r="D193" s="5">
        <f t="shared" si="4"/>
        <v>0</v>
      </c>
      <c r="E193" s="5">
        <f t="shared" si="5"/>
        <v>1000</v>
      </c>
    </row>
    <row r="194" spans="1:5" x14ac:dyDescent="0.3">
      <c r="A194" s="2">
        <v>193</v>
      </c>
      <c r="B194" s="3" t="s">
        <v>140</v>
      </c>
      <c r="C194" s="2">
        <v>1000</v>
      </c>
      <c r="D194" s="5">
        <f t="shared" si="4"/>
        <v>100</v>
      </c>
      <c r="E194" s="5">
        <f t="shared" si="5"/>
        <v>900</v>
      </c>
    </row>
    <row r="195" spans="1:5" ht="15.6" x14ac:dyDescent="0.3">
      <c r="A195" s="2">
        <v>194</v>
      </c>
      <c r="B195" s="4" t="s">
        <v>233</v>
      </c>
      <c r="C195" s="2">
        <v>1000</v>
      </c>
      <c r="D195" s="5">
        <f t="shared" ref="D195:D258" si="6">_xlfn.XLOOKUP(A195,G:G,I:I,0)</f>
        <v>0</v>
      </c>
      <c r="E195" s="5">
        <f t="shared" ref="E195:E258" si="7">C195-D195</f>
        <v>1000</v>
      </c>
    </row>
    <row r="196" spans="1:5" ht="15.6" x14ac:dyDescent="0.3">
      <c r="A196" s="2">
        <v>195</v>
      </c>
      <c r="B196" s="4" t="s">
        <v>234</v>
      </c>
      <c r="C196" s="2">
        <v>1000</v>
      </c>
      <c r="D196" s="5">
        <f t="shared" si="6"/>
        <v>0</v>
      </c>
      <c r="E196" s="5">
        <f t="shared" si="7"/>
        <v>1000</v>
      </c>
    </row>
    <row r="197" spans="1:5" x14ac:dyDescent="0.3">
      <c r="A197" s="2">
        <v>196</v>
      </c>
      <c r="B197" s="3" t="s">
        <v>143</v>
      </c>
      <c r="C197" s="2">
        <v>1000</v>
      </c>
      <c r="D197" s="5">
        <f t="shared" si="6"/>
        <v>50</v>
      </c>
      <c r="E197" s="5">
        <f t="shared" si="7"/>
        <v>950</v>
      </c>
    </row>
    <row r="198" spans="1:5" ht="15.6" x14ac:dyDescent="0.3">
      <c r="A198" s="2">
        <v>197</v>
      </c>
      <c r="B198" s="4" t="s">
        <v>235</v>
      </c>
      <c r="C198" s="2">
        <v>1000</v>
      </c>
      <c r="D198" s="5">
        <f t="shared" si="6"/>
        <v>0</v>
      </c>
      <c r="E198" s="5">
        <f t="shared" si="7"/>
        <v>1000</v>
      </c>
    </row>
    <row r="199" spans="1:5" x14ac:dyDescent="0.3">
      <c r="A199" s="2">
        <v>198</v>
      </c>
      <c r="B199" s="3" t="s">
        <v>141</v>
      </c>
      <c r="C199" s="2">
        <v>1000</v>
      </c>
      <c r="D199" s="5">
        <f t="shared" si="6"/>
        <v>230</v>
      </c>
      <c r="E199" s="5">
        <f t="shared" si="7"/>
        <v>770</v>
      </c>
    </row>
    <row r="200" spans="1:5" x14ac:dyDescent="0.3">
      <c r="A200" s="2">
        <v>199</v>
      </c>
      <c r="B200" s="3" t="s">
        <v>145</v>
      </c>
      <c r="C200" s="2">
        <v>1000</v>
      </c>
      <c r="D200" s="5">
        <f t="shared" si="6"/>
        <v>130.80000000000001</v>
      </c>
      <c r="E200" s="5">
        <f t="shared" si="7"/>
        <v>869.2</v>
      </c>
    </row>
    <row r="201" spans="1:5" ht="15.6" x14ac:dyDescent="0.3">
      <c r="A201" s="2">
        <v>200</v>
      </c>
      <c r="B201" s="4" t="s">
        <v>236</v>
      </c>
      <c r="C201" s="2">
        <v>1000</v>
      </c>
      <c r="D201" s="5">
        <f t="shared" si="6"/>
        <v>0</v>
      </c>
      <c r="E201" s="5">
        <f t="shared" si="7"/>
        <v>1000</v>
      </c>
    </row>
    <row r="202" spans="1:5" ht="15.6" x14ac:dyDescent="0.3">
      <c r="A202" s="2">
        <v>201</v>
      </c>
      <c r="B202" s="4" t="s">
        <v>237</v>
      </c>
      <c r="C202" s="2">
        <v>1000</v>
      </c>
      <c r="D202" s="5">
        <f t="shared" si="6"/>
        <v>0</v>
      </c>
      <c r="E202" s="5">
        <f t="shared" si="7"/>
        <v>1000</v>
      </c>
    </row>
    <row r="203" spans="1:5" ht="15.6" x14ac:dyDescent="0.3">
      <c r="A203" s="2">
        <v>202</v>
      </c>
      <c r="B203" s="4" t="s">
        <v>238</v>
      </c>
      <c r="C203" s="2">
        <v>1000</v>
      </c>
      <c r="D203" s="5">
        <f t="shared" si="6"/>
        <v>0</v>
      </c>
      <c r="E203" s="5">
        <f t="shared" si="7"/>
        <v>1000</v>
      </c>
    </row>
    <row r="204" spans="1:5" x14ac:dyDescent="0.3">
      <c r="A204" s="2">
        <v>203</v>
      </c>
      <c r="B204" s="3" t="s">
        <v>147</v>
      </c>
      <c r="C204" s="2">
        <v>1000</v>
      </c>
      <c r="D204" s="5">
        <f t="shared" si="6"/>
        <v>88</v>
      </c>
      <c r="E204" s="5">
        <f t="shared" si="7"/>
        <v>912</v>
      </c>
    </row>
    <row r="205" spans="1:5" ht="15.6" x14ac:dyDescent="0.3">
      <c r="A205" s="2">
        <v>204</v>
      </c>
      <c r="B205" s="4" t="s">
        <v>239</v>
      </c>
      <c r="C205" s="2">
        <v>1000</v>
      </c>
      <c r="D205" s="5">
        <f t="shared" si="6"/>
        <v>0</v>
      </c>
      <c r="E205" s="5">
        <f t="shared" si="7"/>
        <v>1000</v>
      </c>
    </row>
    <row r="206" spans="1:5" ht="15.6" x14ac:dyDescent="0.3">
      <c r="A206" s="2">
        <v>205</v>
      </c>
      <c r="B206" s="4" t="s">
        <v>240</v>
      </c>
      <c r="C206" s="2">
        <v>1000</v>
      </c>
      <c r="D206" s="5">
        <f t="shared" si="6"/>
        <v>0</v>
      </c>
      <c r="E206" s="5">
        <f t="shared" si="7"/>
        <v>1000</v>
      </c>
    </row>
    <row r="207" spans="1:5" ht="15.6" x14ac:dyDescent="0.3">
      <c r="A207" s="2">
        <v>206</v>
      </c>
      <c r="B207" s="4" t="s">
        <v>241</v>
      </c>
      <c r="C207" s="2">
        <v>1000</v>
      </c>
      <c r="D207" s="5">
        <f t="shared" si="6"/>
        <v>0</v>
      </c>
      <c r="E207" s="5">
        <f t="shared" si="7"/>
        <v>1000</v>
      </c>
    </row>
    <row r="208" spans="1:5" ht="15.6" x14ac:dyDescent="0.3">
      <c r="A208" s="2">
        <v>207</v>
      </c>
      <c r="B208" s="4" t="s">
        <v>242</v>
      </c>
      <c r="C208" s="2">
        <v>1000</v>
      </c>
      <c r="D208" s="5">
        <f t="shared" si="6"/>
        <v>0</v>
      </c>
      <c r="E208" s="5">
        <f t="shared" si="7"/>
        <v>1000</v>
      </c>
    </row>
    <row r="209" spans="1:5" ht="15.6" x14ac:dyDescent="0.3">
      <c r="A209" s="2">
        <v>208</v>
      </c>
      <c r="B209" s="4" t="s">
        <v>243</v>
      </c>
      <c r="C209" s="2">
        <v>1000</v>
      </c>
      <c r="D209" s="5">
        <f t="shared" si="6"/>
        <v>0</v>
      </c>
      <c r="E209" s="5">
        <f t="shared" si="7"/>
        <v>1000</v>
      </c>
    </row>
    <row r="210" spans="1:5" ht="15.6" x14ac:dyDescent="0.3">
      <c r="A210" s="2">
        <v>209</v>
      </c>
      <c r="B210" s="4" t="s">
        <v>244</v>
      </c>
      <c r="C210" s="2">
        <v>1000</v>
      </c>
      <c r="D210" s="5">
        <f t="shared" si="6"/>
        <v>0</v>
      </c>
      <c r="E210" s="5">
        <f t="shared" si="7"/>
        <v>1000</v>
      </c>
    </row>
    <row r="211" spans="1:5" x14ac:dyDescent="0.3">
      <c r="A211" s="2">
        <v>210</v>
      </c>
      <c r="B211" s="3" t="s">
        <v>149</v>
      </c>
      <c r="C211" s="2">
        <v>1000</v>
      </c>
      <c r="D211" s="5">
        <f t="shared" si="6"/>
        <v>100</v>
      </c>
      <c r="E211" s="5">
        <f t="shared" si="7"/>
        <v>900</v>
      </c>
    </row>
    <row r="212" spans="1:5" ht="15.6" x14ac:dyDescent="0.3">
      <c r="A212" s="2">
        <v>211</v>
      </c>
      <c r="B212" s="4" t="s">
        <v>245</v>
      </c>
      <c r="C212" s="2">
        <v>1000</v>
      </c>
      <c r="D212" s="5">
        <f t="shared" si="6"/>
        <v>0</v>
      </c>
      <c r="E212" s="5">
        <f t="shared" si="7"/>
        <v>1000</v>
      </c>
    </row>
    <row r="213" spans="1:5" ht="15.6" x14ac:dyDescent="0.3">
      <c r="A213" s="2">
        <v>212</v>
      </c>
      <c r="B213" s="4" t="s">
        <v>246</v>
      </c>
      <c r="C213" s="2">
        <v>1000</v>
      </c>
      <c r="D213" s="5">
        <f t="shared" si="6"/>
        <v>0</v>
      </c>
      <c r="E213" s="5">
        <f t="shared" si="7"/>
        <v>1000</v>
      </c>
    </row>
    <row r="214" spans="1:5" ht="15.6" x14ac:dyDescent="0.3">
      <c r="A214" s="2">
        <v>213</v>
      </c>
      <c r="B214" s="4" t="s">
        <v>247</v>
      </c>
      <c r="C214" s="2">
        <v>1000</v>
      </c>
      <c r="D214" s="5">
        <f t="shared" si="6"/>
        <v>0</v>
      </c>
      <c r="E214" s="5">
        <f t="shared" si="7"/>
        <v>1000</v>
      </c>
    </row>
    <row r="215" spans="1:5" ht="15.6" x14ac:dyDescent="0.3">
      <c r="A215" s="2">
        <v>214</v>
      </c>
      <c r="B215" s="4" t="s">
        <v>248</v>
      </c>
      <c r="C215" s="2">
        <v>1000</v>
      </c>
      <c r="D215" s="5">
        <f t="shared" si="6"/>
        <v>0</v>
      </c>
      <c r="E215" s="5">
        <f t="shared" si="7"/>
        <v>1000</v>
      </c>
    </row>
    <row r="216" spans="1:5" x14ac:dyDescent="0.3">
      <c r="A216" s="2">
        <v>215</v>
      </c>
      <c r="B216" s="3" t="s">
        <v>151</v>
      </c>
      <c r="C216" s="2">
        <v>1000</v>
      </c>
      <c r="D216" s="5">
        <f t="shared" si="6"/>
        <v>180</v>
      </c>
      <c r="E216" s="5">
        <f t="shared" si="7"/>
        <v>820</v>
      </c>
    </row>
    <row r="217" spans="1:5" x14ac:dyDescent="0.3">
      <c r="A217" s="2">
        <v>216</v>
      </c>
      <c r="B217" s="3" t="s">
        <v>153</v>
      </c>
      <c r="C217" s="2">
        <v>1000</v>
      </c>
      <c r="D217" s="5">
        <f t="shared" si="6"/>
        <v>495</v>
      </c>
      <c r="E217" s="5">
        <f t="shared" si="7"/>
        <v>505</v>
      </c>
    </row>
    <row r="218" spans="1:5" x14ac:dyDescent="0.3">
      <c r="A218" s="2">
        <v>217</v>
      </c>
      <c r="B218" s="3" t="s">
        <v>153</v>
      </c>
      <c r="C218" s="2">
        <v>1000</v>
      </c>
      <c r="D218" s="5">
        <f t="shared" si="6"/>
        <v>0</v>
      </c>
      <c r="E218" s="5">
        <f t="shared" si="7"/>
        <v>1000</v>
      </c>
    </row>
    <row r="219" spans="1:5" x14ac:dyDescent="0.3">
      <c r="A219" s="2">
        <v>218</v>
      </c>
      <c r="B219" s="3" t="s">
        <v>155</v>
      </c>
      <c r="C219" s="2">
        <v>1000</v>
      </c>
      <c r="D219" s="5">
        <f t="shared" si="6"/>
        <v>180</v>
      </c>
      <c r="E219" s="5">
        <f t="shared" si="7"/>
        <v>820</v>
      </c>
    </row>
    <row r="220" spans="1:5" ht="15.6" x14ac:dyDescent="0.3">
      <c r="A220" s="2">
        <v>219</v>
      </c>
      <c r="B220" s="4" t="s">
        <v>249</v>
      </c>
      <c r="C220" s="2">
        <v>1000</v>
      </c>
      <c r="D220" s="5">
        <f t="shared" si="6"/>
        <v>0</v>
      </c>
      <c r="E220" s="5">
        <f t="shared" si="7"/>
        <v>1000</v>
      </c>
    </row>
    <row r="221" spans="1:5" x14ac:dyDescent="0.3">
      <c r="A221" s="2">
        <v>220</v>
      </c>
      <c r="B221" s="3" t="s">
        <v>157</v>
      </c>
      <c r="C221" s="2">
        <v>1000</v>
      </c>
      <c r="D221" s="5">
        <f t="shared" si="6"/>
        <v>200</v>
      </c>
      <c r="E221" s="5">
        <f t="shared" si="7"/>
        <v>800</v>
      </c>
    </row>
    <row r="222" spans="1:5" ht="15.6" x14ac:dyDescent="0.3">
      <c r="A222" s="2">
        <v>221</v>
      </c>
      <c r="B222" s="4" t="s">
        <v>250</v>
      </c>
      <c r="C222" s="2">
        <v>1000</v>
      </c>
      <c r="D222" s="5">
        <f t="shared" si="6"/>
        <v>0</v>
      </c>
      <c r="E222" s="5">
        <f t="shared" si="7"/>
        <v>1000</v>
      </c>
    </row>
    <row r="223" spans="1:5" ht="15.6" x14ac:dyDescent="0.3">
      <c r="A223" s="2">
        <v>222</v>
      </c>
      <c r="B223" s="4" t="s">
        <v>251</v>
      </c>
      <c r="C223" s="2">
        <v>1000</v>
      </c>
      <c r="D223" s="5">
        <f t="shared" si="6"/>
        <v>0</v>
      </c>
      <c r="E223" s="5">
        <f t="shared" si="7"/>
        <v>1000</v>
      </c>
    </row>
    <row r="224" spans="1:5" ht="15.6" x14ac:dyDescent="0.3">
      <c r="A224" s="2">
        <v>223</v>
      </c>
      <c r="B224" s="4" t="s">
        <v>252</v>
      </c>
      <c r="C224" s="2">
        <v>1000</v>
      </c>
      <c r="D224" s="5">
        <f t="shared" si="6"/>
        <v>0</v>
      </c>
      <c r="E224" s="5">
        <f t="shared" si="7"/>
        <v>1000</v>
      </c>
    </row>
    <row r="225" spans="1:5" x14ac:dyDescent="0.3">
      <c r="A225" s="2">
        <v>224</v>
      </c>
      <c r="B225" s="3" t="s">
        <v>159</v>
      </c>
      <c r="C225" s="2">
        <v>1000</v>
      </c>
      <c r="D225" s="5">
        <f t="shared" si="6"/>
        <v>30</v>
      </c>
      <c r="E225" s="5">
        <f t="shared" si="7"/>
        <v>970</v>
      </c>
    </row>
    <row r="226" spans="1:5" ht="15.6" x14ac:dyDescent="0.3">
      <c r="A226" s="2">
        <v>225</v>
      </c>
      <c r="B226" s="4" t="s">
        <v>253</v>
      </c>
      <c r="C226" s="2">
        <v>1000</v>
      </c>
      <c r="D226" s="5">
        <f t="shared" si="6"/>
        <v>0</v>
      </c>
      <c r="E226" s="5">
        <f t="shared" si="7"/>
        <v>1000</v>
      </c>
    </row>
    <row r="227" spans="1:5" ht="15.6" x14ac:dyDescent="0.3">
      <c r="A227" s="2">
        <v>226</v>
      </c>
      <c r="B227" s="4" t="s">
        <v>254</v>
      </c>
      <c r="C227" s="2">
        <v>1000</v>
      </c>
      <c r="D227" s="5">
        <f t="shared" si="6"/>
        <v>0</v>
      </c>
      <c r="E227" s="5">
        <f t="shared" si="7"/>
        <v>1000</v>
      </c>
    </row>
    <row r="228" spans="1:5" ht="15.6" x14ac:dyDescent="0.3">
      <c r="A228" s="2">
        <v>227</v>
      </c>
      <c r="B228" s="4" t="s">
        <v>255</v>
      </c>
      <c r="C228" s="2">
        <v>1000</v>
      </c>
      <c r="D228" s="5">
        <f t="shared" si="6"/>
        <v>0</v>
      </c>
      <c r="E228" s="5">
        <f t="shared" si="7"/>
        <v>1000</v>
      </c>
    </row>
    <row r="229" spans="1:5" ht="15.6" x14ac:dyDescent="0.3">
      <c r="A229" s="2">
        <v>228</v>
      </c>
      <c r="B229" s="4" t="s">
        <v>256</v>
      </c>
      <c r="C229" s="2">
        <v>1000</v>
      </c>
      <c r="D229" s="5">
        <f t="shared" si="6"/>
        <v>0</v>
      </c>
      <c r="E229" s="5">
        <f t="shared" si="7"/>
        <v>1000</v>
      </c>
    </row>
    <row r="230" spans="1:5" ht="15.6" x14ac:dyDescent="0.3">
      <c r="A230" s="2">
        <v>229</v>
      </c>
      <c r="B230" s="4" t="s">
        <v>257</v>
      </c>
      <c r="C230" s="2">
        <v>1000</v>
      </c>
      <c r="D230" s="5">
        <f t="shared" si="6"/>
        <v>0</v>
      </c>
      <c r="E230" s="5">
        <f t="shared" si="7"/>
        <v>1000</v>
      </c>
    </row>
    <row r="231" spans="1:5" ht="15.6" x14ac:dyDescent="0.3">
      <c r="A231" s="2">
        <v>230</v>
      </c>
      <c r="B231" s="4" t="s">
        <v>258</v>
      </c>
      <c r="C231" s="2">
        <v>1000</v>
      </c>
      <c r="D231" s="5">
        <f t="shared" si="6"/>
        <v>0</v>
      </c>
      <c r="E231" s="5">
        <f t="shared" si="7"/>
        <v>1000</v>
      </c>
    </row>
    <row r="232" spans="1:5" ht="15.6" x14ac:dyDescent="0.3">
      <c r="A232" s="2">
        <v>231</v>
      </c>
      <c r="B232" s="4" t="s">
        <v>259</v>
      </c>
      <c r="C232" s="2">
        <v>1000</v>
      </c>
      <c r="D232" s="5">
        <f t="shared" si="6"/>
        <v>0</v>
      </c>
      <c r="E232" s="5">
        <f t="shared" si="7"/>
        <v>1000</v>
      </c>
    </row>
    <row r="233" spans="1:5" x14ac:dyDescent="0.3">
      <c r="A233" s="2">
        <v>232</v>
      </c>
      <c r="B233" s="3" t="s">
        <v>160</v>
      </c>
      <c r="C233" s="2">
        <v>1000</v>
      </c>
      <c r="D233" s="5">
        <f t="shared" si="6"/>
        <v>2</v>
      </c>
      <c r="E233" s="5">
        <f t="shared" si="7"/>
        <v>998</v>
      </c>
    </row>
    <row r="234" spans="1:5" x14ac:dyDescent="0.3">
      <c r="A234" s="2">
        <v>233</v>
      </c>
      <c r="B234" s="3" t="s">
        <v>162</v>
      </c>
      <c r="C234" s="2">
        <v>1000</v>
      </c>
      <c r="D234" s="5">
        <f t="shared" si="6"/>
        <v>738</v>
      </c>
      <c r="E234" s="5">
        <f t="shared" si="7"/>
        <v>262</v>
      </c>
    </row>
    <row r="235" spans="1:5" ht="15.6" x14ac:dyDescent="0.3">
      <c r="A235" s="2">
        <v>234</v>
      </c>
      <c r="B235" s="4" t="s">
        <v>260</v>
      </c>
      <c r="C235" s="2">
        <v>1000</v>
      </c>
      <c r="D235" s="5">
        <f t="shared" si="6"/>
        <v>0</v>
      </c>
      <c r="E235" s="5">
        <f t="shared" si="7"/>
        <v>1000</v>
      </c>
    </row>
    <row r="236" spans="1:5" ht="15.6" x14ac:dyDescent="0.3">
      <c r="A236" s="2">
        <v>235</v>
      </c>
      <c r="B236" s="4" t="s">
        <v>261</v>
      </c>
      <c r="C236" s="2">
        <v>1000</v>
      </c>
      <c r="D236" s="5">
        <f t="shared" si="6"/>
        <v>0</v>
      </c>
      <c r="E236" s="5">
        <f t="shared" si="7"/>
        <v>1000</v>
      </c>
    </row>
    <row r="237" spans="1:5" x14ac:dyDescent="0.3">
      <c r="A237" s="2">
        <v>236</v>
      </c>
      <c r="B237" s="3" t="s">
        <v>161</v>
      </c>
      <c r="C237" s="2">
        <v>1000</v>
      </c>
      <c r="D237" s="5">
        <f t="shared" si="6"/>
        <v>15</v>
      </c>
      <c r="E237" s="5">
        <f t="shared" si="7"/>
        <v>985</v>
      </c>
    </row>
    <row r="238" spans="1:5" x14ac:dyDescent="0.3">
      <c r="A238" s="2">
        <v>237</v>
      </c>
      <c r="B238" s="3" t="s">
        <v>164</v>
      </c>
      <c r="C238" s="2">
        <v>1000</v>
      </c>
      <c r="D238" s="5">
        <f t="shared" si="6"/>
        <v>190</v>
      </c>
      <c r="E238" s="5">
        <f t="shared" si="7"/>
        <v>810</v>
      </c>
    </row>
    <row r="239" spans="1:5" x14ac:dyDescent="0.3">
      <c r="A239" s="2">
        <v>238</v>
      </c>
      <c r="B239" s="3" t="s">
        <v>166</v>
      </c>
      <c r="C239" s="2">
        <v>1000</v>
      </c>
      <c r="D239" s="5">
        <f t="shared" si="6"/>
        <v>90</v>
      </c>
      <c r="E239" s="5">
        <f t="shared" si="7"/>
        <v>910</v>
      </c>
    </row>
    <row r="240" spans="1:5" ht="15.6" x14ac:dyDescent="0.3">
      <c r="A240" s="2">
        <v>239</v>
      </c>
      <c r="B240" s="4" t="s">
        <v>262</v>
      </c>
      <c r="C240" s="2">
        <v>1000</v>
      </c>
      <c r="D240" s="5">
        <f t="shared" si="6"/>
        <v>0</v>
      </c>
      <c r="E240" s="5">
        <f t="shared" si="7"/>
        <v>1000</v>
      </c>
    </row>
    <row r="241" spans="1:5" ht="15.6" x14ac:dyDescent="0.3">
      <c r="A241" s="2">
        <v>240</v>
      </c>
      <c r="B241" s="4" t="s">
        <v>263</v>
      </c>
      <c r="C241" s="2">
        <v>1000</v>
      </c>
      <c r="D241" s="5">
        <f t="shared" si="6"/>
        <v>0</v>
      </c>
      <c r="E241" s="5">
        <f t="shared" si="7"/>
        <v>1000</v>
      </c>
    </row>
    <row r="242" spans="1:5" ht="15.6" x14ac:dyDescent="0.3">
      <c r="A242" s="2">
        <v>241</v>
      </c>
      <c r="B242" s="4" t="s">
        <v>264</v>
      </c>
      <c r="C242" s="2">
        <v>1000</v>
      </c>
      <c r="D242" s="5">
        <f t="shared" si="6"/>
        <v>0</v>
      </c>
      <c r="E242" s="5">
        <f t="shared" si="7"/>
        <v>1000</v>
      </c>
    </row>
    <row r="243" spans="1:5" x14ac:dyDescent="0.3">
      <c r="A243" s="2">
        <v>242</v>
      </c>
      <c r="B243" s="3" t="s">
        <v>168</v>
      </c>
      <c r="C243" s="2">
        <v>1000</v>
      </c>
      <c r="D243" s="5">
        <f t="shared" si="6"/>
        <v>100</v>
      </c>
      <c r="E243" s="5">
        <f t="shared" si="7"/>
        <v>900</v>
      </c>
    </row>
    <row r="244" spans="1:5" x14ac:dyDescent="0.3">
      <c r="A244" s="2">
        <v>243</v>
      </c>
      <c r="B244" s="3" t="s">
        <v>170</v>
      </c>
      <c r="C244" s="2">
        <v>1000</v>
      </c>
      <c r="D244" s="5">
        <f t="shared" si="6"/>
        <v>90</v>
      </c>
      <c r="E244" s="5">
        <f t="shared" si="7"/>
        <v>910</v>
      </c>
    </row>
    <row r="245" spans="1:5" x14ac:dyDescent="0.3">
      <c r="A245" s="2">
        <v>244</v>
      </c>
      <c r="B245" s="3" t="s">
        <v>171</v>
      </c>
      <c r="C245" s="2">
        <v>1000</v>
      </c>
      <c r="D245" s="5">
        <f t="shared" si="6"/>
        <v>240</v>
      </c>
      <c r="E245" s="5">
        <f t="shared" si="7"/>
        <v>760</v>
      </c>
    </row>
    <row r="246" spans="1:5" x14ac:dyDescent="0.3">
      <c r="A246" s="2">
        <v>245</v>
      </c>
      <c r="B246" s="3" t="s">
        <v>172</v>
      </c>
      <c r="C246" s="2">
        <v>1000</v>
      </c>
      <c r="D246" s="5">
        <f t="shared" si="6"/>
        <v>340</v>
      </c>
      <c r="E246" s="5">
        <f t="shared" si="7"/>
        <v>660</v>
      </c>
    </row>
    <row r="247" spans="1:5" ht="15.6" x14ac:dyDescent="0.3">
      <c r="A247" s="2">
        <v>246</v>
      </c>
      <c r="B247" s="4" t="s">
        <v>265</v>
      </c>
      <c r="C247" s="2">
        <v>1000</v>
      </c>
      <c r="D247" s="5">
        <f t="shared" si="6"/>
        <v>0</v>
      </c>
      <c r="E247" s="5">
        <f t="shared" si="7"/>
        <v>1000</v>
      </c>
    </row>
    <row r="248" spans="1:5" ht="15.6" x14ac:dyDescent="0.3">
      <c r="A248" s="2">
        <v>247</v>
      </c>
      <c r="B248" s="4" t="s">
        <v>266</v>
      </c>
      <c r="C248" s="2">
        <v>1000</v>
      </c>
      <c r="D248" s="5">
        <f t="shared" si="6"/>
        <v>0</v>
      </c>
      <c r="E248" s="5">
        <f t="shared" si="7"/>
        <v>1000</v>
      </c>
    </row>
    <row r="249" spans="1:5" ht="15.6" x14ac:dyDescent="0.3">
      <c r="A249" s="2">
        <v>248</v>
      </c>
      <c r="B249" s="4" t="s">
        <v>267</v>
      </c>
      <c r="C249" s="2">
        <v>1000</v>
      </c>
      <c r="D249" s="5">
        <f t="shared" si="6"/>
        <v>0</v>
      </c>
      <c r="E249" s="5">
        <f t="shared" si="7"/>
        <v>1000</v>
      </c>
    </row>
    <row r="250" spans="1:5" x14ac:dyDescent="0.3">
      <c r="A250" s="2">
        <v>249</v>
      </c>
      <c r="B250" s="3" t="s">
        <v>173</v>
      </c>
      <c r="C250" s="2">
        <v>1000</v>
      </c>
      <c r="D250" s="5">
        <f t="shared" si="6"/>
        <v>18</v>
      </c>
      <c r="E250" s="5">
        <f t="shared" si="7"/>
        <v>982</v>
      </c>
    </row>
    <row r="251" spans="1:5" x14ac:dyDescent="0.3">
      <c r="A251" s="2">
        <v>250</v>
      </c>
      <c r="B251" s="3" t="s">
        <v>175</v>
      </c>
      <c r="C251" s="2">
        <v>1000</v>
      </c>
      <c r="D251" s="5">
        <f t="shared" si="6"/>
        <v>24</v>
      </c>
      <c r="E251" s="5">
        <f t="shared" si="7"/>
        <v>976</v>
      </c>
    </row>
    <row r="252" spans="1:5" ht="15.6" x14ac:dyDescent="0.3">
      <c r="A252" s="2">
        <v>251</v>
      </c>
      <c r="B252" s="4" t="s">
        <v>268</v>
      </c>
      <c r="C252" s="2">
        <v>1000</v>
      </c>
      <c r="D252" s="5">
        <f t="shared" si="6"/>
        <v>0</v>
      </c>
      <c r="E252" s="5">
        <f t="shared" si="7"/>
        <v>1000</v>
      </c>
    </row>
    <row r="253" spans="1:5" x14ac:dyDescent="0.3">
      <c r="A253" s="2">
        <v>252</v>
      </c>
      <c r="B253" s="3" t="s">
        <v>177</v>
      </c>
      <c r="C253" s="2">
        <v>1000</v>
      </c>
      <c r="D253" s="5">
        <f t="shared" si="6"/>
        <v>9</v>
      </c>
      <c r="E253" s="5">
        <f t="shared" si="7"/>
        <v>991</v>
      </c>
    </row>
    <row r="254" spans="1:5" ht="15.6" x14ac:dyDescent="0.3">
      <c r="A254" s="2">
        <v>253</v>
      </c>
      <c r="B254" s="4" t="s">
        <v>269</v>
      </c>
      <c r="C254" s="2">
        <v>1000</v>
      </c>
      <c r="D254" s="5">
        <f t="shared" si="6"/>
        <v>0</v>
      </c>
      <c r="E254" s="5">
        <f t="shared" si="7"/>
        <v>1000</v>
      </c>
    </row>
    <row r="255" spans="1:5" ht="15.6" x14ac:dyDescent="0.3">
      <c r="A255" s="2">
        <v>254</v>
      </c>
      <c r="B255" s="4" t="s">
        <v>270</v>
      </c>
      <c r="C255" s="2">
        <v>1000</v>
      </c>
      <c r="D255" s="5">
        <f t="shared" si="6"/>
        <v>0</v>
      </c>
      <c r="E255" s="5">
        <f t="shared" si="7"/>
        <v>1000</v>
      </c>
    </row>
    <row r="256" spans="1:5" x14ac:dyDescent="0.3">
      <c r="A256" s="2">
        <v>255</v>
      </c>
      <c r="B256" s="3" t="s">
        <v>178</v>
      </c>
      <c r="C256" s="2">
        <v>1000</v>
      </c>
      <c r="D256" s="5">
        <f t="shared" si="6"/>
        <v>60</v>
      </c>
      <c r="E256" s="5">
        <f t="shared" si="7"/>
        <v>940</v>
      </c>
    </row>
    <row r="257" spans="1:5" x14ac:dyDescent="0.3">
      <c r="A257" s="2">
        <v>256</v>
      </c>
      <c r="B257" s="3" t="s">
        <v>179</v>
      </c>
      <c r="C257" s="2">
        <v>1000</v>
      </c>
      <c r="D257" s="5">
        <f t="shared" si="6"/>
        <v>270</v>
      </c>
      <c r="E257" s="5">
        <f t="shared" si="7"/>
        <v>730</v>
      </c>
    </row>
    <row r="258" spans="1:5" x14ac:dyDescent="0.3">
      <c r="A258" s="2">
        <v>257</v>
      </c>
      <c r="B258" s="3" t="s">
        <v>181</v>
      </c>
      <c r="C258" s="2">
        <v>1000</v>
      </c>
      <c r="D258" s="5">
        <f t="shared" si="6"/>
        <v>420</v>
      </c>
      <c r="E258" s="5">
        <f t="shared" si="7"/>
        <v>580</v>
      </c>
    </row>
    <row r="259" spans="1:5" x14ac:dyDescent="0.3">
      <c r="A259" s="2">
        <v>258</v>
      </c>
      <c r="B259" s="3" t="s">
        <v>182</v>
      </c>
      <c r="C259" s="2">
        <v>1000</v>
      </c>
      <c r="D259" s="5">
        <f t="shared" ref="D259:D289" si="8">_xlfn.XLOOKUP(A259,G:G,I:I,0)</f>
        <v>100</v>
      </c>
      <c r="E259" s="5">
        <f t="shared" ref="E259:E289" si="9">C259-D259</f>
        <v>900</v>
      </c>
    </row>
    <row r="260" spans="1:5" ht="15.6" x14ac:dyDescent="0.3">
      <c r="A260" s="2">
        <v>259</v>
      </c>
      <c r="B260" s="4" t="s">
        <v>271</v>
      </c>
      <c r="C260" s="2">
        <v>1000</v>
      </c>
      <c r="D260" s="5">
        <f t="shared" si="8"/>
        <v>0</v>
      </c>
      <c r="E260" s="5">
        <f t="shared" si="9"/>
        <v>1000</v>
      </c>
    </row>
    <row r="261" spans="1:5" ht="15.6" x14ac:dyDescent="0.3">
      <c r="A261" s="2">
        <v>260</v>
      </c>
      <c r="B261" s="4" t="s">
        <v>272</v>
      </c>
      <c r="C261" s="2">
        <v>1000</v>
      </c>
      <c r="D261" s="5">
        <f t="shared" si="8"/>
        <v>0</v>
      </c>
      <c r="E261" s="5">
        <f t="shared" si="9"/>
        <v>1000</v>
      </c>
    </row>
    <row r="262" spans="1:5" ht="15.6" x14ac:dyDescent="0.3">
      <c r="A262" s="2">
        <v>261</v>
      </c>
      <c r="B262" s="4" t="s">
        <v>273</v>
      </c>
      <c r="C262" s="2">
        <v>1000</v>
      </c>
      <c r="D262" s="5">
        <f t="shared" si="8"/>
        <v>0</v>
      </c>
      <c r="E262" s="5">
        <f t="shared" si="9"/>
        <v>1000</v>
      </c>
    </row>
    <row r="263" spans="1:5" ht="15.6" x14ac:dyDescent="0.3">
      <c r="A263" s="2">
        <v>262</v>
      </c>
      <c r="B263" s="4" t="s">
        <v>274</v>
      </c>
      <c r="C263" s="2">
        <v>1000</v>
      </c>
      <c r="D263" s="5">
        <f t="shared" si="8"/>
        <v>0</v>
      </c>
      <c r="E263" s="5">
        <f t="shared" si="9"/>
        <v>1000</v>
      </c>
    </row>
    <row r="264" spans="1:5" ht="15.6" x14ac:dyDescent="0.3">
      <c r="A264" s="2">
        <v>263</v>
      </c>
      <c r="B264" s="4" t="s">
        <v>275</v>
      </c>
      <c r="C264" s="2">
        <v>1000</v>
      </c>
      <c r="D264" s="5">
        <f t="shared" si="8"/>
        <v>0</v>
      </c>
      <c r="E264" s="5">
        <f t="shared" si="9"/>
        <v>1000</v>
      </c>
    </row>
    <row r="265" spans="1:5" ht="15.6" x14ac:dyDescent="0.3">
      <c r="A265" s="2">
        <v>264</v>
      </c>
      <c r="B265" s="4" t="s">
        <v>276</v>
      </c>
      <c r="C265" s="2">
        <v>1000</v>
      </c>
      <c r="D265" s="5">
        <f t="shared" si="8"/>
        <v>0</v>
      </c>
      <c r="E265" s="5">
        <f t="shared" si="9"/>
        <v>1000</v>
      </c>
    </row>
    <row r="266" spans="1:5" ht="15.6" x14ac:dyDescent="0.3">
      <c r="A266" s="2">
        <v>265</v>
      </c>
      <c r="B266" s="4" t="s">
        <v>277</v>
      </c>
      <c r="C266" s="2">
        <v>1000</v>
      </c>
      <c r="D266" s="5">
        <f t="shared" si="8"/>
        <v>0</v>
      </c>
      <c r="E266" s="5">
        <f t="shared" si="9"/>
        <v>1000</v>
      </c>
    </row>
    <row r="267" spans="1:5" ht="15.6" x14ac:dyDescent="0.3">
      <c r="A267" s="2">
        <v>266</v>
      </c>
      <c r="B267" s="4" t="s">
        <v>278</v>
      </c>
      <c r="C267" s="2">
        <v>1000</v>
      </c>
      <c r="D267" s="5">
        <f t="shared" si="8"/>
        <v>0</v>
      </c>
      <c r="E267" s="5">
        <f t="shared" si="9"/>
        <v>1000</v>
      </c>
    </row>
    <row r="268" spans="1:5" ht="15.6" x14ac:dyDescent="0.3">
      <c r="A268" s="2">
        <v>267</v>
      </c>
      <c r="B268" s="4" t="s">
        <v>279</v>
      </c>
      <c r="C268" s="2">
        <v>1000</v>
      </c>
      <c r="D268" s="5">
        <f t="shared" si="8"/>
        <v>0</v>
      </c>
      <c r="E268" s="5">
        <f t="shared" si="9"/>
        <v>1000</v>
      </c>
    </row>
    <row r="269" spans="1:5" ht="15.6" x14ac:dyDescent="0.3">
      <c r="A269" s="2">
        <v>268</v>
      </c>
      <c r="B269" s="4" t="s">
        <v>280</v>
      </c>
      <c r="C269" s="2">
        <v>1000</v>
      </c>
      <c r="D269" s="5">
        <f t="shared" si="8"/>
        <v>0</v>
      </c>
      <c r="E269" s="5">
        <f t="shared" si="9"/>
        <v>1000</v>
      </c>
    </row>
    <row r="270" spans="1:5" ht="15.6" x14ac:dyDescent="0.3">
      <c r="A270" s="2">
        <v>269</v>
      </c>
      <c r="B270" s="4" t="s">
        <v>280</v>
      </c>
      <c r="C270" s="2">
        <v>1000</v>
      </c>
      <c r="D270" s="5">
        <f t="shared" si="8"/>
        <v>0</v>
      </c>
      <c r="E270" s="5">
        <f t="shared" si="9"/>
        <v>1000</v>
      </c>
    </row>
    <row r="271" spans="1:5" ht="15.6" x14ac:dyDescent="0.3">
      <c r="A271" s="2">
        <v>270</v>
      </c>
      <c r="B271" s="4" t="s">
        <v>281</v>
      </c>
      <c r="C271" s="2">
        <v>1000</v>
      </c>
      <c r="D271" s="5">
        <f t="shared" si="8"/>
        <v>0</v>
      </c>
      <c r="E271" s="5">
        <f t="shared" si="9"/>
        <v>1000</v>
      </c>
    </row>
    <row r="272" spans="1:5" x14ac:dyDescent="0.3">
      <c r="A272" s="2">
        <v>271</v>
      </c>
      <c r="B272" s="3" t="s">
        <v>183</v>
      </c>
      <c r="C272" s="2">
        <v>1000</v>
      </c>
      <c r="D272" s="5">
        <f t="shared" si="8"/>
        <v>100</v>
      </c>
      <c r="E272" s="5">
        <f t="shared" si="9"/>
        <v>900</v>
      </c>
    </row>
    <row r="273" spans="1:5" ht="15.6" x14ac:dyDescent="0.3">
      <c r="A273" s="2">
        <v>272</v>
      </c>
      <c r="B273" s="4" t="s">
        <v>282</v>
      </c>
      <c r="C273" s="2">
        <v>1000</v>
      </c>
      <c r="D273" s="5">
        <f t="shared" si="8"/>
        <v>0</v>
      </c>
      <c r="E273" s="5">
        <f t="shared" si="9"/>
        <v>1000</v>
      </c>
    </row>
    <row r="274" spans="1:5" x14ac:dyDescent="0.3">
      <c r="A274" s="2">
        <v>273</v>
      </c>
      <c r="B274" s="3" t="s">
        <v>184</v>
      </c>
      <c r="C274" s="2">
        <v>1000</v>
      </c>
      <c r="D274" s="5">
        <f t="shared" si="8"/>
        <v>630</v>
      </c>
      <c r="E274" s="5">
        <f t="shared" si="9"/>
        <v>370</v>
      </c>
    </row>
    <row r="275" spans="1:5" ht="15.6" x14ac:dyDescent="0.3">
      <c r="A275" s="2">
        <v>274</v>
      </c>
      <c r="B275" s="4" t="s">
        <v>283</v>
      </c>
      <c r="C275" s="2">
        <v>1000</v>
      </c>
      <c r="D275" s="5">
        <f t="shared" si="8"/>
        <v>0</v>
      </c>
      <c r="E275" s="5">
        <f t="shared" si="9"/>
        <v>1000</v>
      </c>
    </row>
    <row r="276" spans="1:5" ht="15.6" x14ac:dyDescent="0.3">
      <c r="A276" s="2">
        <v>275</v>
      </c>
      <c r="B276" s="4" t="s">
        <v>284</v>
      </c>
      <c r="C276" s="2">
        <v>1000</v>
      </c>
      <c r="D276" s="5">
        <f t="shared" si="8"/>
        <v>0</v>
      </c>
      <c r="E276" s="5">
        <f t="shared" si="9"/>
        <v>1000</v>
      </c>
    </row>
    <row r="277" spans="1:5" x14ac:dyDescent="0.3">
      <c r="A277" s="2">
        <v>276</v>
      </c>
      <c r="B277" s="3" t="s">
        <v>185</v>
      </c>
      <c r="C277" s="2">
        <v>1000</v>
      </c>
      <c r="D277" s="5">
        <f t="shared" si="8"/>
        <v>85</v>
      </c>
      <c r="E277" s="5">
        <f t="shared" si="9"/>
        <v>915</v>
      </c>
    </row>
    <row r="278" spans="1:5" ht="15.6" x14ac:dyDescent="0.3">
      <c r="A278" s="2">
        <v>277</v>
      </c>
      <c r="B278" s="4" t="s">
        <v>285</v>
      </c>
      <c r="C278" s="2">
        <v>1000</v>
      </c>
      <c r="D278" s="5">
        <f t="shared" si="8"/>
        <v>0</v>
      </c>
      <c r="E278" s="5">
        <f t="shared" si="9"/>
        <v>1000</v>
      </c>
    </row>
    <row r="279" spans="1:5" ht="15.6" x14ac:dyDescent="0.3">
      <c r="A279" s="2">
        <v>278</v>
      </c>
      <c r="B279" s="4" t="s">
        <v>286</v>
      </c>
      <c r="C279" s="2">
        <v>1000</v>
      </c>
      <c r="D279" s="5">
        <f t="shared" si="8"/>
        <v>0</v>
      </c>
      <c r="E279" s="5">
        <f t="shared" si="9"/>
        <v>1000</v>
      </c>
    </row>
    <row r="280" spans="1:5" ht="15.6" x14ac:dyDescent="0.3">
      <c r="A280" s="2">
        <v>279</v>
      </c>
      <c r="B280" s="4" t="s">
        <v>287</v>
      </c>
      <c r="C280" s="2">
        <v>1000</v>
      </c>
      <c r="D280" s="5">
        <f t="shared" si="8"/>
        <v>0</v>
      </c>
      <c r="E280" s="5">
        <f t="shared" si="9"/>
        <v>1000</v>
      </c>
    </row>
    <row r="281" spans="1:5" ht="15.6" x14ac:dyDescent="0.3">
      <c r="A281" s="2">
        <v>280</v>
      </c>
      <c r="B281" s="4" t="s">
        <v>288</v>
      </c>
      <c r="C281" s="2">
        <v>1000</v>
      </c>
      <c r="D281" s="5">
        <f t="shared" si="8"/>
        <v>0</v>
      </c>
      <c r="E281" s="5">
        <f t="shared" si="9"/>
        <v>1000</v>
      </c>
    </row>
    <row r="282" spans="1:5" ht="15.6" x14ac:dyDescent="0.3">
      <c r="A282" s="2">
        <v>281</v>
      </c>
      <c r="B282" s="4" t="s">
        <v>289</v>
      </c>
      <c r="C282" s="2">
        <v>1000</v>
      </c>
      <c r="D282" s="5">
        <f t="shared" si="8"/>
        <v>0</v>
      </c>
      <c r="E282" s="5">
        <f t="shared" si="9"/>
        <v>1000</v>
      </c>
    </row>
    <row r="283" spans="1:5" ht="15.6" x14ac:dyDescent="0.3">
      <c r="A283" s="2">
        <v>282</v>
      </c>
      <c r="B283" s="4" t="s">
        <v>290</v>
      </c>
      <c r="C283" s="2">
        <v>1000</v>
      </c>
      <c r="D283" s="5">
        <f t="shared" si="8"/>
        <v>0</v>
      </c>
      <c r="E283" s="5">
        <f t="shared" si="9"/>
        <v>1000</v>
      </c>
    </row>
    <row r="284" spans="1:5" x14ac:dyDescent="0.3">
      <c r="A284" s="2">
        <v>283</v>
      </c>
      <c r="B284" s="3" t="s">
        <v>186</v>
      </c>
      <c r="C284" s="2">
        <v>1000</v>
      </c>
      <c r="D284" s="5">
        <f t="shared" si="8"/>
        <v>360</v>
      </c>
      <c r="E284" s="5">
        <f t="shared" si="9"/>
        <v>640</v>
      </c>
    </row>
    <row r="285" spans="1:5" x14ac:dyDescent="0.3">
      <c r="A285" s="2">
        <v>284</v>
      </c>
      <c r="B285" s="3" t="s">
        <v>188</v>
      </c>
      <c r="C285" s="2">
        <v>1000</v>
      </c>
      <c r="D285" s="5">
        <f t="shared" si="8"/>
        <v>60</v>
      </c>
      <c r="E285" s="5">
        <f t="shared" si="9"/>
        <v>940</v>
      </c>
    </row>
    <row r="286" spans="1:5" x14ac:dyDescent="0.3">
      <c r="A286" s="2">
        <v>285</v>
      </c>
      <c r="B286" s="3" t="s">
        <v>190</v>
      </c>
      <c r="C286" s="2">
        <v>1000</v>
      </c>
      <c r="D286" s="5">
        <f t="shared" si="8"/>
        <v>400</v>
      </c>
      <c r="E286" s="5">
        <f t="shared" si="9"/>
        <v>600</v>
      </c>
    </row>
    <row r="287" spans="1:5" x14ac:dyDescent="0.3">
      <c r="A287" s="2">
        <v>286</v>
      </c>
      <c r="B287" s="3" t="s">
        <v>191</v>
      </c>
      <c r="C287" s="2">
        <v>1000</v>
      </c>
      <c r="D287" s="5">
        <f t="shared" si="8"/>
        <v>500</v>
      </c>
      <c r="E287" s="5">
        <f t="shared" si="9"/>
        <v>500</v>
      </c>
    </row>
    <row r="288" spans="1:5" x14ac:dyDescent="0.3">
      <c r="A288" s="2">
        <v>287</v>
      </c>
      <c r="B288" s="3" t="s">
        <v>192</v>
      </c>
      <c r="C288" s="2">
        <v>1000</v>
      </c>
      <c r="D288" s="5">
        <f t="shared" si="8"/>
        <v>300</v>
      </c>
      <c r="E288" s="5">
        <f t="shared" si="9"/>
        <v>700</v>
      </c>
    </row>
    <row r="289" spans="1:5" x14ac:dyDescent="0.3">
      <c r="A289" s="2">
        <v>288</v>
      </c>
      <c r="B289" s="3" t="s">
        <v>194</v>
      </c>
      <c r="C289" s="2">
        <v>1000</v>
      </c>
      <c r="D289" s="5">
        <f t="shared" si="8"/>
        <v>40</v>
      </c>
      <c r="E289" s="5">
        <f t="shared" si="9"/>
        <v>960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00"/>
  <sheetViews>
    <sheetView workbookViewId="0">
      <selection activeCell="C1" sqref="C1"/>
    </sheetView>
  </sheetViews>
  <sheetFormatPr defaultRowHeight="14.4" x14ac:dyDescent="0.3"/>
  <cols>
    <col min="1" max="1" width="48.109375" style="2" bestFit="1" customWidth="1"/>
    <col min="2" max="3" width="8.88671875" style="2"/>
    <col min="4" max="4" width="48.109375" style="2" bestFit="1" customWidth="1"/>
    <col min="5" max="5" width="6" style="2" bestFit="1" customWidth="1"/>
    <col min="6" max="16384" width="8.88671875" style="2"/>
  </cols>
  <sheetData>
    <row r="1" spans="1:5" x14ac:dyDescent="0.3">
      <c r="A1" s="3" t="s">
        <v>0</v>
      </c>
      <c r="B1" s="1" cm="1">
        <f t="array" ref="B1:B300">_xlfn.XLOOKUP(A1:A300,D:D,E:E,"")</f>
        <v>50</v>
      </c>
      <c r="D1" s="3" t="s">
        <v>0</v>
      </c>
      <c r="E1" s="2">
        <v>50</v>
      </c>
    </row>
    <row r="2" spans="1:5" ht="15.6" x14ac:dyDescent="0.3">
      <c r="A2" s="4" t="s">
        <v>1</v>
      </c>
      <c r="B2" t="str">
        <v/>
      </c>
      <c r="D2" s="3" t="s">
        <v>2</v>
      </c>
      <c r="E2" s="2">
        <v>300</v>
      </c>
    </row>
    <row r="3" spans="1:5" x14ac:dyDescent="0.3">
      <c r="A3" s="3" t="s">
        <v>2</v>
      </c>
      <c r="B3">
        <v>300</v>
      </c>
      <c r="D3" s="3" t="s">
        <v>3</v>
      </c>
      <c r="E3" s="2">
        <v>2</v>
      </c>
    </row>
    <row r="4" spans="1:5" ht="15.6" x14ac:dyDescent="0.3">
      <c r="A4" s="4" t="s">
        <v>4</v>
      </c>
      <c r="B4" t="str">
        <v/>
      </c>
      <c r="D4" s="3" t="s">
        <v>5</v>
      </c>
      <c r="E4" s="2">
        <v>19</v>
      </c>
    </row>
    <row r="5" spans="1:5" x14ac:dyDescent="0.3">
      <c r="A5" s="3" t="s">
        <v>3</v>
      </c>
      <c r="B5">
        <v>2</v>
      </c>
      <c r="D5" s="3" t="s">
        <v>6</v>
      </c>
      <c r="E5" s="2">
        <v>138</v>
      </c>
    </row>
    <row r="6" spans="1:5" x14ac:dyDescent="0.3">
      <c r="A6" s="3" t="s">
        <v>5</v>
      </c>
      <c r="B6">
        <v>19</v>
      </c>
      <c r="D6" s="3" t="s">
        <v>7</v>
      </c>
      <c r="E6" s="2">
        <v>60</v>
      </c>
    </row>
    <row r="7" spans="1:5" ht="15.6" x14ac:dyDescent="0.3">
      <c r="A7" s="4" t="s">
        <v>8</v>
      </c>
      <c r="B7" t="str">
        <v/>
      </c>
      <c r="D7" s="3" t="s">
        <v>9</v>
      </c>
      <c r="E7" s="2">
        <v>60</v>
      </c>
    </row>
    <row r="8" spans="1:5" x14ac:dyDescent="0.3">
      <c r="A8" s="3" t="s">
        <v>7</v>
      </c>
      <c r="B8">
        <v>60</v>
      </c>
      <c r="D8" s="3" t="s">
        <v>10</v>
      </c>
      <c r="E8" s="2">
        <v>840</v>
      </c>
    </row>
    <row r="9" spans="1:5" ht="15.6" x14ac:dyDescent="0.3">
      <c r="A9" s="4" t="s">
        <v>11</v>
      </c>
      <c r="B9" t="str">
        <v/>
      </c>
      <c r="D9" s="3" t="s">
        <v>12</v>
      </c>
      <c r="E9" s="2">
        <v>350</v>
      </c>
    </row>
    <row r="10" spans="1:5" ht="15.6" x14ac:dyDescent="0.3">
      <c r="A10" s="4" t="s">
        <v>13</v>
      </c>
      <c r="B10" t="str">
        <v/>
      </c>
      <c r="D10" s="3" t="s">
        <v>14</v>
      </c>
      <c r="E10" s="2">
        <v>10</v>
      </c>
    </row>
    <row r="11" spans="1:5" ht="15.6" x14ac:dyDescent="0.3">
      <c r="A11" s="4" t="s">
        <v>15</v>
      </c>
      <c r="B11" t="str">
        <v/>
      </c>
      <c r="D11" s="3" t="s">
        <v>16</v>
      </c>
      <c r="E11" s="2">
        <v>596</v>
      </c>
    </row>
    <row r="12" spans="1:5" ht="15.6" x14ac:dyDescent="0.3">
      <c r="A12" s="4" t="s">
        <v>17</v>
      </c>
      <c r="B12" t="str">
        <v/>
      </c>
      <c r="D12" s="3" t="s">
        <v>18</v>
      </c>
      <c r="E12" s="2">
        <v>30</v>
      </c>
    </row>
    <row r="13" spans="1:5" x14ac:dyDescent="0.3">
      <c r="A13" s="3" t="s">
        <v>12</v>
      </c>
      <c r="B13">
        <v>350</v>
      </c>
      <c r="D13" s="3" t="s">
        <v>19</v>
      </c>
      <c r="E13" s="2">
        <v>620</v>
      </c>
    </row>
    <row r="14" spans="1:5" x14ac:dyDescent="0.3">
      <c r="A14" s="3" t="s">
        <v>9</v>
      </c>
      <c r="B14">
        <v>60</v>
      </c>
      <c r="D14" s="3" t="s">
        <v>20</v>
      </c>
      <c r="E14" s="2">
        <v>810</v>
      </c>
    </row>
    <row r="15" spans="1:5" x14ac:dyDescent="0.3">
      <c r="A15" s="3" t="s">
        <v>10</v>
      </c>
      <c r="B15">
        <v>840</v>
      </c>
      <c r="D15" s="3" t="s">
        <v>21</v>
      </c>
      <c r="E15" s="2">
        <v>430</v>
      </c>
    </row>
    <row r="16" spans="1:5" ht="15.6" x14ac:dyDescent="0.3">
      <c r="A16" s="4" t="s">
        <v>22</v>
      </c>
      <c r="B16" t="str">
        <v/>
      </c>
      <c r="D16" s="3" t="s">
        <v>23</v>
      </c>
      <c r="E16" s="2">
        <v>90</v>
      </c>
    </row>
    <row r="17" spans="1:5" ht="15.6" x14ac:dyDescent="0.3">
      <c r="A17" s="4" t="s">
        <v>24</v>
      </c>
      <c r="B17" t="str">
        <v/>
      </c>
      <c r="D17" s="3" t="s">
        <v>25</v>
      </c>
      <c r="E17" s="2">
        <v>2</v>
      </c>
    </row>
    <row r="18" spans="1:5" ht="15.6" x14ac:dyDescent="0.3">
      <c r="A18" s="4" t="s">
        <v>26</v>
      </c>
      <c r="B18" t="str">
        <v/>
      </c>
      <c r="D18" s="3" t="s">
        <v>27</v>
      </c>
      <c r="E18" s="2">
        <v>180</v>
      </c>
    </row>
    <row r="19" spans="1:5" ht="15.6" x14ac:dyDescent="0.3">
      <c r="A19" s="4" t="s">
        <v>28</v>
      </c>
      <c r="B19" t="str">
        <v/>
      </c>
      <c r="D19" s="3" t="s">
        <v>29</v>
      </c>
      <c r="E19" s="2">
        <v>60</v>
      </c>
    </row>
    <row r="20" spans="1:5" x14ac:dyDescent="0.3">
      <c r="A20" s="3" t="s">
        <v>14</v>
      </c>
      <c r="B20">
        <v>10</v>
      </c>
      <c r="D20" s="3" t="s">
        <v>30</v>
      </c>
      <c r="E20" s="2">
        <v>200</v>
      </c>
    </row>
    <row r="21" spans="1:5" ht="15.6" x14ac:dyDescent="0.3">
      <c r="A21" s="4" t="s">
        <v>31</v>
      </c>
      <c r="B21" t="str">
        <v/>
      </c>
      <c r="D21" s="3" t="s">
        <v>32</v>
      </c>
      <c r="E21" s="2">
        <v>380</v>
      </c>
    </row>
    <row r="22" spans="1:5" ht="15.6" x14ac:dyDescent="0.3">
      <c r="A22" s="4" t="s">
        <v>33</v>
      </c>
      <c r="B22" t="str">
        <v/>
      </c>
      <c r="D22" s="3" t="s">
        <v>34</v>
      </c>
      <c r="E22" s="2">
        <v>30</v>
      </c>
    </row>
    <row r="23" spans="1:5" x14ac:dyDescent="0.3">
      <c r="A23" s="3" t="s">
        <v>16</v>
      </c>
      <c r="B23">
        <v>596</v>
      </c>
      <c r="D23" s="3" t="s">
        <v>35</v>
      </c>
      <c r="E23" s="2">
        <v>20</v>
      </c>
    </row>
    <row r="24" spans="1:5" ht="15.6" x14ac:dyDescent="0.3">
      <c r="A24" s="4" t="s">
        <v>36</v>
      </c>
      <c r="B24" t="str">
        <v/>
      </c>
      <c r="D24" s="3" t="s">
        <v>37</v>
      </c>
      <c r="E24" s="2">
        <v>90</v>
      </c>
    </row>
    <row r="25" spans="1:5" x14ac:dyDescent="0.3">
      <c r="A25" s="3" t="s">
        <v>18</v>
      </c>
      <c r="B25">
        <v>30</v>
      </c>
      <c r="D25" s="3" t="s">
        <v>38</v>
      </c>
      <c r="E25" s="2">
        <v>60</v>
      </c>
    </row>
    <row r="26" spans="1:5" ht="15.6" x14ac:dyDescent="0.3">
      <c r="A26" s="4" t="s">
        <v>39</v>
      </c>
      <c r="B26" t="str">
        <v/>
      </c>
      <c r="D26" s="3" t="s">
        <v>40</v>
      </c>
      <c r="E26" s="2">
        <v>90</v>
      </c>
    </row>
    <row r="27" spans="1:5" x14ac:dyDescent="0.3">
      <c r="A27" s="3" t="s">
        <v>19</v>
      </c>
      <c r="B27">
        <v>620</v>
      </c>
      <c r="D27" s="3" t="s">
        <v>41</v>
      </c>
      <c r="E27" s="2">
        <v>5</v>
      </c>
    </row>
    <row r="28" spans="1:5" x14ac:dyDescent="0.3">
      <c r="A28" s="3" t="s">
        <v>21</v>
      </c>
      <c r="B28">
        <v>430</v>
      </c>
      <c r="D28" s="3" t="s">
        <v>42</v>
      </c>
      <c r="E28" s="2">
        <v>400</v>
      </c>
    </row>
    <row r="29" spans="1:5" x14ac:dyDescent="0.3">
      <c r="A29" s="3" t="s">
        <v>23</v>
      </c>
      <c r="B29">
        <v>90</v>
      </c>
      <c r="D29" s="3" t="s">
        <v>43</v>
      </c>
      <c r="E29" s="2">
        <v>120</v>
      </c>
    </row>
    <row r="30" spans="1:5" x14ac:dyDescent="0.3">
      <c r="A30" s="3" t="s">
        <v>20</v>
      </c>
      <c r="B30">
        <v>810</v>
      </c>
      <c r="D30" s="3" t="s">
        <v>44</v>
      </c>
      <c r="E30" s="2">
        <v>120</v>
      </c>
    </row>
    <row r="31" spans="1:5" ht="15.6" x14ac:dyDescent="0.3">
      <c r="A31" s="4" t="s">
        <v>45</v>
      </c>
      <c r="B31" t="str">
        <v/>
      </c>
      <c r="D31" s="3" t="s">
        <v>46</v>
      </c>
      <c r="E31" s="2">
        <v>880</v>
      </c>
    </row>
    <row r="32" spans="1:5" ht="15.6" x14ac:dyDescent="0.3">
      <c r="A32" s="4" t="s">
        <v>47</v>
      </c>
      <c r="B32" t="str">
        <v/>
      </c>
      <c r="D32" s="3" t="s">
        <v>48</v>
      </c>
      <c r="E32" s="2">
        <v>45</v>
      </c>
    </row>
    <row r="33" spans="1:5" ht="15.6" x14ac:dyDescent="0.3">
      <c r="A33" s="4" t="s">
        <v>49</v>
      </c>
      <c r="B33" t="str">
        <v/>
      </c>
      <c r="D33" s="3" t="s">
        <v>50</v>
      </c>
      <c r="E33" s="2">
        <v>60</v>
      </c>
    </row>
    <row r="34" spans="1:5" ht="15.6" x14ac:dyDescent="0.3">
      <c r="A34" s="4" t="s">
        <v>51</v>
      </c>
      <c r="B34" t="str">
        <v/>
      </c>
      <c r="D34" s="3" t="s">
        <v>52</v>
      </c>
      <c r="E34" s="2">
        <v>90</v>
      </c>
    </row>
    <row r="35" spans="1:5" ht="15.6" x14ac:dyDescent="0.3">
      <c r="A35" s="4" t="s">
        <v>53</v>
      </c>
      <c r="B35" t="str">
        <v/>
      </c>
      <c r="D35" s="3" t="s">
        <v>54</v>
      </c>
      <c r="E35" s="2">
        <v>450</v>
      </c>
    </row>
    <row r="36" spans="1:5" ht="15.6" x14ac:dyDescent="0.3">
      <c r="A36" s="4" t="s">
        <v>55</v>
      </c>
      <c r="B36" t="str">
        <v/>
      </c>
      <c r="D36" s="3" t="s">
        <v>56</v>
      </c>
      <c r="E36" s="2">
        <v>30</v>
      </c>
    </row>
    <row r="37" spans="1:5" ht="15.6" x14ac:dyDescent="0.3">
      <c r="A37" s="4" t="s">
        <v>57</v>
      </c>
      <c r="B37" t="str">
        <v/>
      </c>
      <c r="D37" s="3" t="s">
        <v>58</v>
      </c>
      <c r="E37" s="2">
        <v>30</v>
      </c>
    </row>
    <row r="38" spans="1:5" ht="15.6" x14ac:dyDescent="0.3">
      <c r="A38" s="4" t="s">
        <v>59</v>
      </c>
      <c r="B38" t="str">
        <v/>
      </c>
      <c r="D38" s="3" t="s">
        <v>60</v>
      </c>
      <c r="E38" s="2">
        <v>190</v>
      </c>
    </row>
    <row r="39" spans="1:5" ht="15.6" x14ac:dyDescent="0.3">
      <c r="A39" s="4" t="s">
        <v>61</v>
      </c>
      <c r="B39" t="str">
        <v/>
      </c>
      <c r="D39" s="3" t="s">
        <v>62</v>
      </c>
      <c r="E39" s="2">
        <v>60</v>
      </c>
    </row>
    <row r="40" spans="1:5" ht="15.6" x14ac:dyDescent="0.3">
      <c r="A40" s="4" t="s">
        <v>63</v>
      </c>
      <c r="B40" t="str">
        <v/>
      </c>
      <c r="D40" s="3" t="s">
        <v>64</v>
      </c>
      <c r="E40" s="2">
        <v>90</v>
      </c>
    </row>
    <row r="41" spans="1:5" ht="15.6" x14ac:dyDescent="0.3">
      <c r="A41" s="4" t="s">
        <v>65</v>
      </c>
      <c r="B41" t="str">
        <v/>
      </c>
      <c r="D41" s="3" t="s">
        <v>66</v>
      </c>
      <c r="E41" s="2">
        <v>350</v>
      </c>
    </row>
    <row r="42" spans="1:5" ht="15.6" x14ac:dyDescent="0.3">
      <c r="A42" s="4" t="s">
        <v>67</v>
      </c>
      <c r="B42" t="str">
        <v/>
      </c>
      <c r="D42" s="3" t="s">
        <v>68</v>
      </c>
      <c r="E42" s="2">
        <v>480</v>
      </c>
    </row>
    <row r="43" spans="1:5" x14ac:dyDescent="0.3">
      <c r="A43" s="3" t="s">
        <v>25</v>
      </c>
      <c r="B43">
        <v>2</v>
      </c>
      <c r="D43" s="3" t="s">
        <v>69</v>
      </c>
      <c r="E43" s="2">
        <v>30</v>
      </c>
    </row>
    <row r="44" spans="1:5" ht="15.6" x14ac:dyDescent="0.3">
      <c r="A44" s="4" t="s">
        <v>70</v>
      </c>
      <c r="B44" t="str">
        <v/>
      </c>
      <c r="D44" s="3" t="s">
        <v>71</v>
      </c>
      <c r="E44" s="2">
        <v>2370</v>
      </c>
    </row>
    <row r="45" spans="1:5" ht="15.6" x14ac:dyDescent="0.3">
      <c r="A45" s="4" t="s">
        <v>72</v>
      </c>
      <c r="B45" t="str">
        <v/>
      </c>
      <c r="D45" s="3" t="s">
        <v>73</v>
      </c>
      <c r="E45" s="2">
        <v>920</v>
      </c>
    </row>
    <row r="46" spans="1:5" x14ac:dyDescent="0.3">
      <c r="A46" s="3" t="s">
        <v>27</v>
      </c>
      <c r="B46">
        <v>180</v>
      </c>
      <c r="D46" s="3" t="s">
        <v>74</v>
      </c>
      <c r="E46" s="2">
        <v>450</v>
      </c>
    </row>
    <row r="47" spans="1:5" x14ac:dyDescent="0.3">
      <c r="A47" s="3" t="s">
        <v>29</v>
      </c>
      <c r="B47">
        <v>60</v>
      </c>
      <c r="D47" s="3" t="s">
        <v>75</v>
      </c>
      <c r="E47" s="2">
        <v>310</v>
      </c>
    </row>
    <row r="48" spans="1:5" ht="15.6" x14ac:dyDescent="0.3">
      <c r="A48" s="4" t="s">
        <v>76</v>
      </c>
      <c r="B48" t="str">
        <v/>
      </c>
      <c r="D48" s="3" t="s">
        <v>77</v>
      </c>
      <c r="E48" s="2">
        <v>480</v>
      </c>
    </row>
    <row r="49" spans="1:5" ht="15.6" x14ac:dyDescent="0.3">
      <c r="A49" s="4" t="s">
        <v>78</v>
      </c>
      <c r="B49" t="str">
        <v/>
      </c>
      <c r="D49" s="3" t="s">
        <v>79</v>
      </c>
      <c r="E49" s="2">
        <v>28</v>
      </c>
    </row>
    <row r="50" spans="1:5" ht="15.6" x14ac:dyDescent="0.3">
      <c r="A50" s="4" t="s">
        <v>80</v>
      </c>
      <c r="B50" t="str">
        <v/>
      </c>
      <c r="D50" s="3" t="s">
        <v>81</v>
      </c>
      <c r="E50" s="2">
        <v>1</v>
      </c>
    </row>
    <row r="51" spans="1:5" ht="15.6" x14ac:dyDescent="0.3">
      <c r="A51" s="4" t="s">
        <v>82</v>
      </c>
      <c r="B51" t="str">
        <v/>
      </c>
      <c r="D51" s="3" t="s">
        <v>83</v>
      </c>
      <c r="E51" s="2">
        <v>140</v>
      </c>
    </row>
    <row r="52" spans="1:5" ht="15.6" x14ac:dyDescent="0.3">
      <c r="A52" s="4" t="s">
        <v>84</v>
      </c>
      <c r="B52" t="str">
        <v/>
      </c>
      <c r="D52" s="3" t="s">
        <v>85</v>
      </c>
      <c r="E52" s="2">
        <v>210</v>
      </c>
    </row>
    <row r="53" spans="1:5" ht="15.6" x14ac:dyDescent="0.3">
      <c r="A53" s="4" t="s">
        <v>86</v>
      </c>
      <c r="B53" t="str">
        <v/>
      </c>
      <c r="D53" s="3" t="s">
        <v>87</v>
      </c>
      <c r="E53" s="2">
        <v>360</v>
      </c>
    </row>
    <row r="54" spans="1:5" ht="15.6" x14ac:dyDescent="0.3">
      <c r="A54" s="4" t="s">
        <v>88</v>
      </c>
      <c r="B54" t="str">
        <v/>
      </c>
      <c r="D54" s="3" t="s">
        <v>89</v>
      </c>
      <c r="E54" s="2">
        <v>90</v>
      </c>
    </row>
    <row r="55" spans="1:5" ht="15.6" x14ac:dyDescent="0.3">
      <c r="A55" s="4" t="s">
        <v>90</v>
      </c>
      <c r="B55" t="str">
        <v/>
      </c>
      <c r="D55" s="3" t="s">
        <v>91</v>
      </c>
      <c r="E55" s="2">
        <v>120</v>
      </c>
    </row>
    <row r="56" spans="1:5" x14ac:dyDescent="0.3">
      <c r="A56" s="3" t="s">
        <v>30</v>
      </c>
      <c r="B56">
        <v>200</v>
      </c>
      <c r="D56" s="3" t="s">
        <v>92</v>
      </c>
      <c r="E56" s="2">
        <v>1</v>
      </c>
    </row>
    <row r="57" spans="1:5" x14ac:dyDescent="0.3">
      <c r="A57" s="3" t="s">
        <v>32</v>
      </c>
      <c r="B57">
        <v>380</v>
      </c>
      <c r="D57" s="3" t="s">
        <v>93</v>
      </c>
      <c r="E57" s="2">
        <v>240</v>
      </c>
    </row>
    <row r="58" spans="1:5" ht="15.6" x14ac:dyDescent="0.3">
      <c r="A58" s="4" t="s">
        <v>94</v>
      </c>
      <c r="B58" t="str">
        <v/>
      </c>
      <c r="D58" s="3" t="s">
        <v>95</v>
      </c>
      <c r="E58" s="2">
        <v>60</v>
      </c>
    </row>
    <row r="59" spans="1:5" ht="15.6" x14ac:dyDescent="0.3">
      <c r="A59" s="4" t="s">
        <v>96</v>
      </c>
      <c r="B59" t="str">
        <v/>
      </c>
      <c r="D59" s="3" t="s">
        <v>97</v>
      </c>
      <c r="E59" s="2">
        <v>270</v>
      </c>
    </row>
    <row r="60" spans="1:5" ht="15.6" x14ac:dyDescent="0.3">
      <c r="A60" s="4" t="s">
        <v>98</v>
      </c>
      <c r="B60" t="str">
        <v/>
      </c>
      <c r="D60" s="3" t="s">
        <v>99</v>
      </c>
      <c r="E60" s="2">
        <v>90</v>
      </c>
    </row>
    <row r="61" spans="1:5" x14ac:dyDescent="0.3">
      <c r="A61" s="3" t="s">
        <v>34</v>
      </c>
      <c r="B61">
        <v>30</v>
      </c>
      <c r="D61" s="3" t="s">
        <v>100</v>
      </c>
      <c r="E61" s="2">
        <v>90</v>
      </c>
    </row>
    <row r="62" spans="1:5" ht="15.6" x14ac:dyDescent="0.3">
      <c r="A62" s="4" t="s">
        <v>101</v>
      </c>
      <c r="B62" t="str">
        <v/>
      </c>
      <c r="D62" s="3" t="s">
        <v>102</v>
      </c>
      <c r="E62" s="2">
        <v>30</v>
      </c>
    </row>
    <row r="63" spans="1:5" ht="15.6" x14ac:dyDescent="0.3">
      <c r="A63" s="4" t="s">
        <v>103</v>
      </c>
      <c r="B63" t="str">
        <v/>
      </c>
      <c r="D63" s="3" t="s">
        <v>104</v>
      </c>
      <c r="E63" s="2">
        <v>180</v>
      </c>
    </row>
    <row r="64" spans="1:5" ht="15.6" x14ac:dyDescent="0.3">
      <c r="A64" s="4" t="s">
        <v>105</v>
      </c>
      <c r="B64" t="str">
        <v/>
      </c>
      <c r="D64" s="3" t="s">
        <v>106</v>
      </c>
      <c r="E64" s="2">
        <v>400</v>
      </c>
    </row>
    <row r="65" spans="1:5" ht="15.6" x14ac:dyDescent="0.3">
      <c r="A65" s="4" t="s">
        <v>107</v>
      </c>
      <c r="B65" t="str">
        <v/>
      </c>
      <c r="D65" s="3" t="s">
        <v>108</v>
      </c>
      <c r="E65" s="2">
        <v>1150</v>
      </c>
    </row>
    <row r="66" spans="1:5" ht="15.6" x14ac:dyDescent="0.3">
      <c r="A66" s="4" t="s">
        <v>109</v>
      </c>
      <c r="B66" t="str">
        <v/>
      </c>
      <c r="D66" s="3" t="s">
        <v>110</v>
      </c>
      <c r="E66" s="2">
        <v>380</v>
      </c>
    </row>
    <row r="67" spans="1:5" ht="15.6" x14ac:dyDescent="0.3">
      <c r="A67" s="4" t="s">
        <v>111</v>
      </c>
      <c r="B67" t="str">
        <v/>
      </c>
      <c r="D67" s="3" t="s">
        <v>112</v>
      </c>
      <c r="E67" s="2">
        <v>130</v>
      </c>
    </row>
    <row r="68" spans="1:5" ht="15.6" x14ac:dyDescent="0.3">
      <c r="A68" s="4" t="s">
        <v>113</v>
      </c>
      <c r="B68" t="str">
        <v/>
      </c>
      <c r="D68" s="3" t="s">
        <v>114</v>
      </c>
      <c r="E68" s="2">
        <v>190</v>
      </c>
    </row>
    <row r="69" spans="1:5" ht="15.6" x14ac:dyDescent="0.3">
      <c r="A69" s="4" t="s">
        <v>115</v>
      </c>
      <c r="B69" t="str">
        <v/>
      </c>
      <c r="D69" s="3" t="s">
        <v>116</v>
      </c>
      <c r="E69" s="2">
        <v>290</v>
      </c>
    </row>
    <row r="70" spans="1:5" ht="15.6" x14ac:dyDescent="0.3">
      <c r="A70" s="4" t="s">
        <v>117</v>
      </c>
      <c r="B70" t="str">
        <v/>
      </c>
      <c r="D70" s="3" t="s">
        <v>118</v>
      </c>
      <c r="E70" s="2">
        <v>240</v>
      </c>
    </row>
    <row r="71" spans="1:5" x14ac:dyDescent="0.3">
      <c r="A71" s="3" t="s">
        <v>37</v>
      </c>
      <c r="B71">
        <v>90</v>
      </c>
      <c r="D71" s="3" t="s">
        <v>119</v>
      </c>
      <c r="E71" s="2">
        <v>90</v>
      </c>
    </row>
    <row r="72" spans="1:5" x14ac:dyDescent="0.3">
      <c r="A72" s="3" t="s">
        <v>38</v>
      </c>
      <c r="B72">
        <v>60</v>
      </c>
      <c r="D72" s="3" t="s">
        <v>120</v>
      </c>
      <c r="E72" s="2">
        <v>90</v>
      </c>
    </row>
    <row r="73" spans="1:5" ht="15.6" x14ac:dyDescent="0.3">
      <c r="A73" s="4" t="s">
        <v>121</v>
      </c>
      <c r="B73" t="str">
        <v/>
      </c>
      <c r="D73" s="3" t="s">
        <v>122</v>
      </c>
      <c r="E73" s="2">
        <v>320</v>
      </c>
    </row>
    <row r="74" spans="1:5" x14ac:dyDescent="0.3">
      <c r="A74" s="3" t="s">
        <v>40</v>
      </c>
      <c r="B74">
        <v>90</v>
      </c>
      <c r="D74" s="3" t="s">
        <v>123</v>
      </c>
      <c r="E74" s="2">
        <v>90</v>
      </c>
    </row>
    <row r="75" spans="1:5" x14ac:dyDescent="0.3">
      <c r="A75" s="3" t="s">
        <v>124</v>
      </c>
      <c r="B75" t="str">
        <v/>
      </c>
      <c r="D75" s="3" t="s">
        <v>125</v>
      </c>
      <c r="E75" s="2">
        <v>60</v>
      </c>
    </row>
    <row r="76" spans="1:5" x14ac:dyDescent="0.3">
      <c r="A76" s="3" t="s">
        <v>41</v>
      </c>
      <c r="B76">
        <v>5</v>
      </c>
      <c r="D76" s="3" t="s">
        <v>126</v>
      </c>
      <c r="E76" s="2">
        <v>560</v>
      </c>
    </row>
    <row r="77" spans="1:5" ht="15.6" x14ac:dyDescent="0.3">
      <c r="A77" s="4" t="s">
        <v>127</v>
      </c>
      <c r="B77" t="str">
        <v/>
      </c>
      <c r="D77" s="3" t="s">
        <v>128</v>
      </c>
      <c r="E77" s="2">
        <v>2760</v>
      </c>
    </row>
    <row r="78" spans="1:5" ht="15.6" x14ac:dyDescent="0.3">
      <c r="A78" s="4" t="s">
        <v>129</v>
      </c>
      <c r="B78" t="str">
        <v/>
      </c>
      <c r="D78" s="3" t="s">
        <v>130</v>
      </c>
      <c r="E78" s="2">
        <v>2350</v>
      </c>
    </row>
    <row r="79" spans="1:5" ht="15.6" x14ac:dyDescent="0.3">
      <c r="A79" s="4" t="s">
        <v>131</v>
      </c>
      <c r="B79" t="str">
        <v/>
      </c>
      <c r="D79" s="3" t="s">
        <v>132</v>
      </c>
      <c r="E79" s="2">
        <v>60</v>
      </c>
    </row>
    <row r="80" spans="1:5" ht="15.6" x14ac:dyDescent="0.3">
      <c r="A80" s="4" t="s">
        <v>133</v>
      </c>
      <c r="B80" t="str">
        <v/>
      </c>
      <c r="D80" s="3" t="s">
        <v>134</v>
      </c>
      <c r="E80" s="2">
        <v>180</v>
      </c>
    </row>
    <row r="81" spans="1:5" ht="15.6" x14ac:dyDescent="0.3">
      <c r="A81" s="4" t="s">
        <v>135</v>
      </c>
      <c r="B81" t="str">
        <v/>
      </c>
      <c r="D81" s="3" t="s">
        <v>136</v>
      </c>
      <c r="E81" s="2">
        <v>180</v>
      </c>
    </row>
    <row r="82" spans="1:5" ht="15.6" x14ac:dyDescent="0.3">
      <c r="A82" s="4" t="s">
        <v>137</v>
      </c>
      <c r="B82" t="str">
        <v/>
      </c>
      <c r="D82" s="3" t="s">
        <v>138</v>
      </c>
      <c r="E82" s="2">
        <v>180</v>
      </c>
    </row>
    <row r="83" spans="1:5" ht="15.6" x14ac:dyDescent="0.3">
      <c r="A83" s="4" t="s">
        <v>139</v>
      </c>
      <c r="B83" t="str">
        <v/>
      </c>
      <c r="D83" s="3" t="s">
        <v>140</v>
      </c>
      <c r="E83" s="2">
        <v>100</v>
      </c>
    </row>
    <row r="84" spans="1:5" x14ac:dyDescent="0.3">
      <c r="A84" s="3" t="s">
        <v>43</v>
      </c>
      <c r="B84">
        <v>120</v>
      </c>
      <c r="D84" s="3" t="s">
        <v>141</v>
      </c>
      <c r="E84" s="2">
        <v>230</v>
      </c>
    </row>
    <row r="85" spans="1:5" x14ac:dyDescent="0.3">
      <c r="A85" s="3" t="s">
        <v>142</v>
      </c>
      <c r="B85" t="str">
        <v/>
      </c>
      <c r="D85" s="3" t="s">
        <v>143</v>
      </c>
      <c r="E85" s="2">
        <v>50</v>
      </c>
    </row>
    <row r="86" spans="1:5" ht="15.6" x14ac:dyDescent="0.3">
      <c r="A86" s="4" t="s">
        <v>144</v>
      </c>
      <c r="B86" t="str">
        <v/>
      </c>
      <c r="D86" s="3" t="s">
        <v>145</v>
      </c>
      <c r="E86" s="2">
        <v>130.80000000000001</v>
      </c>
    </row>
    <row r="87" spans="1:5" ht="15.6" x14ac:dyDescent="0.3">
      <c r="A87" s="4" t="s">
        <v>146</v>
      </c>
      <c r="B87" t="str">
        <v/>
      </c>
      <c r="D87" s="3" t="s">
        <v>147</v>
      </c>
      <c r="E87" s="2">
        <v>88</v>
      </c>
    </row>
    <row r="88" spans="1:5" ht="15.6" x14ac:dyDescent="0.3">
      <c r="A88" s="4" t="s">
        <v>148</v>
      </c>
      <c r="B88" t="str">
        <v/>
      </c>
      <c r="D88" s="3" t="s">
        <v>149</v>
      </c>
      <c r="E88" s="2">
        <v>100</v>
      </c>
    </row>
    <row r="89" spans="1:5" ht="15.6" x14ac:dyDescent="0.3">
      <c r="A89" s="4" t="s">
        <v>150</v>
      </c>
      <c r="B89" t="str">
        <v/>
      </c>
      <c r="D89" s="3" t="s">
        <v>151</v>
      </c>
      <c r="E89" s="2">
        <v>180</v>
      </c>
    </row>
    <row r="90" spans="1:5" ht="15.6" x14ac:dyDescent="0.3">
      <c r="A90" s="4" t="s">
        <v>152</v>
      </c>
      <c r="B90" t="str">
        <v/>
      </c>
      <c r="D90" s="3" t="s">
        <v>153</v>
      </c>
      <c r="E90" s="2">
        <v>495</v>
      </c>
    </row>
    <row r="91" spans="1:5" ht="15.6" x14ac:dyDescent="0.3">
      <c r="A91" s="4" t="s">
        <v>154</v>
      </c>
      <c r="B91" t="str">
        <v/>
      </c>
      <c r="D91" s="3" t="s">
        <v>155</v>
      </c>
      <c r="E91" s="2">
        <v>180</v>
      </c>
    </row>
    <row r="92" spans="1:5" ht="15.6" x14ac:dyDescent="0.3">
      <c r="A92" s="4" t="s">
        <v>156</v>
      </c>
      <c r="B92" t="str">
        <v/>
      </c>
      <c r="D92" s="3" t="s">
        <v>157</v>
      </c>
      <c r="E92" s="2">
        <v>200</v>
      </c>
    </row>
    <row r="93" spans="1:5" ht="15.6" x14ac:dyDescent="0.3">
      <c r="A93" s="4" t="s">
        <v>158</v>
      </c>
      <c r="B93" t="str">
        <v/>
      </c>
      <c r="D93" s="3" t="s">
        <v>159</v>
      </c>
      <c r="E93" s="2">
        <v>30</v>
      </c>
    </row>
    <row r="94" spans="1:5" x14ac:dyDescent="0.3">
      <c r="A94" s="3" t="s">
        <v>44</v>
      </c>
      <c r="B94">
        <v>120</v>
      </c>
      <c r="D94" s="3" t="s">
        <v>160</v>
      </c>
      <c r="E94" s="2">
        <v>2</v>
      </c>
    </row>
    <row r="95" spans="1:5" x14ac:dyDescent="0.3">
      <c r="A95" s="3" t="s">
        <v>46</v>
      </c>
      <c r="B95">
        <v>880</v>
      </c>
      <c r="D95" s="3" t="s">
        <v>161</v>
      </c>
      <c r="E95" s="2">
        <v>15</v>
      </c>
    </row>
    <row r="96" spans="1:5" x14ac:dyDescent="0.3">
      <c r="A96" s="3" t="s">
        <v>48</v>
      </c>
      <c r="B96">
        <v>45</v>
      </c>
      <c r="D96" s="3" t="s">
        <v>162</v>
      </c>
      <c r="E96" s="2">
        <v>738</v>
      </c>
    </row>
    <row r="97" spans="1:5" ht="15.6" x14ac:dyDescent="0.3">
      <c r="A97" s="4" t="s">
        <v>163</v>
      </c>
      <c r="B97" t="str">
        <v/>
      </c>
      <c r="D97" s="3" t="s">
        <v>164</v>
      </c>
      <c r="E97" s="2">
        <v>190</v>
      </c>
    </row>
    <row r="98" spans="1:5" ht="15.6" x14ac:dyDescent="0.3">
      <c r="A98" s="4" t="s">
        <v>165</v>
      </c>
      <c r="B98" t="str">
        <v/>
      </c>
      <c r="D98" s="3" t="s">
        <v>166</v>
      </c>
      <c r="E98" s="2">
        <v>90</v>
      </c>
    </row>
    <row r="99" spans="1:5" ht="15.6" x14ac:dyDescent="0.3">
      <c r="A99" s="4" t="s">
        <v>167</v>
      </c>
      <c r="B99" t="str">
        <v/>
      </c>
      <c r="D99" s="3" t="s">
        <v>168</v>
      </c>
      <c r="E99" s="2">
        <v>100</v>
      </c>
    </row>
    <row r="100" spans="1:5" ht="15.6" x14ac:dyDescent="0.3">
      <c r="A100" s="4" t="s">
        <v>169</v>
      </c>
      <c r="B100" t="str">
        <v/>
      </c>
      <c r="D100" s="3" t="s">
        <v>170</v>
      </c>
      <c r="E100" s="2">
        <v>90</v>
      </c>
    </row>
    <row r="101" spans="1:5" x14ac:dyDescent="0.3">
      <c r="A101" s="3" t="s">
        <v>52</v>
      </c>
      <c r="B101">
        <v>90</v>
      </c>
      <c r="D101" s="3" t="s">
        <v>171</v>
      </c>
      <c r="E101" s="2">
        <v>240</v>
      </c>
    </row>
    <row r="102" spans="1:5" x14ac:dyDescent="0.3">
      <c r="A102" s="3" t="s">
        <v>54</v>
      </c>
      <c r="B102">
        <v>450</v>
      </c>
      <c r="D102" s="3" t="s">
        <v>172</v>
      </c>
      <c r="E102" s="2">
        <v>340</v>
      </c>
    </row>
    <row r="103" spans="1:5" x14ac:dyDescent="0.3">
      <c r="A103" s="3" t="s">
        <v>56</v>
      </c>
      <c r="B103">
        <v>30</v>
      </c>
      <c r="D103" s="3" t="s">
        <v>173</v>
      </c>
      <c r="E103" s="2">
        <v>18</v>
      </c>
    </row>
    <row r="104" spans="1:5" ht="15.6" x14ac:dyDescent="0.3">
      <c r="A104" s="4" t="s">
        <v>174</v>
      </c>
      <c r="B104" t="str">
        <v/>
      </c>
      <c r="D104" s="3" t="s">
        <v>175</v>
      </c>
      <c r="E104" s="2">
        <v>24</v>
      </c>
    </row>
    <row r="105" spans="1:5" ht="15.6" x14ac:dyDescent="0.3">
      <c r="A105" s="4" t="s">
        <v>176</v>
      </c>
      <c r="B105" t="str">
        <v/>
      </c>
      <c r="D105" s="3" t="s">
        <v>177</v>
      </c>
      <c r="E105" s="2">
        <v>9</v>
      </c>
    </row>
    <row r="106" spans="1:5" x14ac:dyDescent="0.3">
      <c r="A106" s="3" t="s">
        <v>62</v>
      </c>
      <c r="B106">
        <v>60</v>
      </c>
      <c r="D106" s="3" t="s">
        <v>178</v>
      </c>
      <c r="E106" s="2">
        <v>60</v>
      </c>
    </row>
    <row r="107" spans="1:5" x14ac:dyDescent="0.3">
      <c r="A107" s="3" t="s">
        <v>58</v>
      </c>
      <c r="B107">
        <v>30</v>
      </c>
      <c r="D107" s="3" t="s">
        <v>179</v>
      </c>
      <c r="E107" s="2">
        <v>270</v>
      </c>
    </row>
    <row r="108" spans="1:5" x14ac:dyDescent="0.3">
      <c r="A108" s="3" t="s">
        <v>180</v>
      </c>
      <c r="B108" t="str">
        <v/>
      </c>
      <c r="D108" s="3" t="s">
        <v>181</v>
      </c>
      <c r="E108" s="2">
        <v>420</v>
      </c>
    </row>
    <row r="109" spans="1:5" x14ac:dyDescent="0.3">
      <c r="A109" s="3" t="s">
        <v>60</v>
      </c>
      <c r="B109">
        <v>190</v>
      </c>
      <c r="D109" s="3" t="s">
        <v>182</v>
      </c>
      <c r="E109" s="2">
        <v>100</v>
      </c>
    </row>
    <row r="110" spans="1:5" x14ac:dyDescent="0.3">
      <c r="A110" s="3" t="s">
        <v>64</v>
      </c>
      <c r="B110">
        <v>90</v>
      </c>
      <c r="D110" s="3" t="s">
        <v>183</v>
      </c>
      <c r="E110" s="2">
        <v>100</v>
      </c>
    </row>
    <row r="111" spans="1:5" x14ac:dyDescent="0.3">
      <c r="A111" s="3" t="s">
        <v>66</v>
      </c>
      <c r="B111">
        <v>350</v>
      </c>
      <c r="D111" s="3" t="s">
        <v>184</v>
      </c>
      <c r="E111" s="2">
        <v>630</v>
      </c>
    </row>
    <row r="112" spans="1:5" x14ac:dyDescent="0.3">
      <c r="A112" s="3" t="s">
        <v>68</v>
      </c>
      <c r="B112">
        <v>480</v>
      </c>
      <c r="D112" s="3" t="s">
        <v>185</v>
      </c>
      <c r="E112" s="2">
        <v>85</v>
      </c>
    </row>
    <row r="113" spans="1:5" x14ac:dyDescent="0.3">
      <c r="A113" s="3" t="s">
        <v>69</v>
      </c>
      <c r="B113">
        <v>30</v>
      </c>
      <c r="D113" s="3" t="s">
        <v>186</v>
      </c>
      <c r="E113" s="2">
        <v>360</v>
      </c>
    </row>
    <row r="114" spans="1:5" ht="15.6" x14ac:dyDescent="0.3">
      <c r="A114" s="4" t="s">
        <v>187</v>
      </c>
      <c r="B114" t="str">
        <v/>
      </c>
      <c r="D114" s="3" t="s">
        <v>188</v>
      </c>
      <c r="E114" s="2">
        <v>60</v>
      </c>
    </row>
    <row r="115" spans="1:5" x14ac:dyDescent="0.3">
      <c r="A115" s="3" t="s">
        <v>189</v>
      </c>
      <c r="B115" t="str">
        <v/>
      </c>
      <c r="D115" s="3" t="s">
        <v>190</v>
      </c>
      <c r="E115" s="2">
        <v>400</v>
      </c>
    </row>
    <row r="116" spans="1:5" x14ac:dyDescent="0.3">
      <c r="A116" s="3" t="s">
        <v>73</v>
      </c>
      <c r="B116">
        <v>920</v>
      </c>
      <c r="D116" s="3" t="s">
        <v>191</v>
      </c>
      <c r="E116" s="2">
        <v>500</v>
      </c>
    </row>
    <row r="117" spans="1:5" x14ac:dyDescent="0.3">
      <c r="A117" s="3" t="s">
        <v>74</v>
      </c>
      <c r="B117">
        <v>450</v>
      </c>
      <c r="D117" s="3" t="s">
        <v>192</v>
      </c>
      <c r="E117" s="2">
        <v>300</v>
      </c>
    </row>
    <row r="118" spans="1:5" ht="15.6" x14ac:dyDescent="0.3">
      <c r="A118" s="4" t="s">
        <v>193</v>
      </c>
      <c r="B118" t="str">
        <v/>
      </c>
      <c r="D118" s="3" t="s">
        <v>194</v>
      </c>
      <c r="E118" s="2">
        <v>40</v>
      </c>
    </row>
    <row r="119" spans="1:5" ht="15.6" x14ac:dyDescent="0.3">
      <c r="A119" s="4" t="s">
        <v>195</v>
      </c>
      <c r="B119" t="str">
        <v/>
      </c>
    </row>
    <row r="120" spans="1:5" x14ac:dyDescent="0.3">
      <c r="A120" s="3" t="s">
        <v>77</v>
      </c>
      <c r="B120">
        <v>480</v>
      </c>
    </row>
    <row r="121" spans="1:5" x14ac:dyDescent="0.3">
      <c r="A121" s="3" t="s">
        <v>75</v>
      </c>
      <c r="B121">
        <v>310</v>
      </c>
    </row>
    <row r="122" spans="1:5" x14ac:dyDescent="0.3">
      <c r="A122" s="3" t="s">
        <v>79</v>
      </c>
      <c r="B122">
        <v>28</v>
      </c>
    </row>
    <row r="123" spans="1:5" x14ac:dyDescent="0.3">
      <c r="A123" s="3" t="s">
        <v>81</v>
      </c>
      <c r="B123">
        <v>1</v>
      </c>
    </row>
    <row r="124" spans="1:5" ht="15.6" x14ac:dyDescent="0.3">
      <c r="A124" s="4" t="s">
        <v>196</v>
      </c>
      <c r="B124" t="str">
        <v/>
      </c>
    </row>
    <row r="125" spans="1:5" x14ac:dyDescent="0.3">
      <c r="A125" s="3" t="s">
        <v>83</v>
      </c>
      <c r="B125">
        <v>140</v>
      </c>
    </row>
    <row r="126" spans="1:5" ht="15.6" x14ac:dyDescent="0.3">
      <c r="A126" s="4" t="s">
        <v>197</v>
      </c>
      <c r="B126" t="str">
        <v/>
      </c>
    </row>
    <row r="127" spans="1:5" x14ac:dyDescent="0.3">
      <c r="A127" s="3" t="s">
        <v>85</v>
      </c>
      <c r="B127">
        <v>210</v>
      </c>
    </row>
    <row r="128" spans="1:5" ht="15.6" x14ac:dyDescent="0.3">
      <c r="A128" s="4" t="s">
        <v>198</v>
      </c>
      <c r="B128" t="str">
        <v/>
      </c>
    </row>
    <row r="129" spans="1:2" ht="15.6" x14ac:dyDescent="0.3">
      <c r="A129" s="4" t="s">
        <v>199</v>
      </c>
      <c r="B129" t="str">
        <v/>
      </c>
    </row>
    <row r="130" spans="1:2" ht="15.6" x14ac:dyDescent="0.3">
      <c r="A130" s="4" t="s">
        <v>200</v>
      </c>
      <c r="B130" t="str">
        <v/>
      </c>
    </row>
    <row r="131" spans="1:2" ht="15.6" x14ac:dyDescent="0.3">
      <c r="A131" s="4" t="s">
        <v>201</v>
      </c>
      <c r="B131" t="str">
        <v/>
      </c>
    </row>
    <row r="132" spans="1:2" x14ac:dyDescent="0.3">
      <c r="A132" s="3" t="s">
        <v>87</v>
      </c>
      <c r="B132">
        <v>360</v>
      </c>
    </row>
    <row r="133" spans="1:2" ht="15.6" x14ac:dyDescent="0.3">
      <c r="A133" s="4" t="s">
        <v>202</v>
      </c>
      <c r="B133" t="str">
        <v/>
      </c>
    </row>
    <row r="134" spans="1:2" x14ac:dyDescent="0.3">
      <c r="A134" s="3" t="s">
        <v>89</v>
      </c>
      <c r="B134">
        <v>90</v>
      </c>
    </row>
    <row r="135" spans="1:2" x14ac:dyDescent="0.3">
      <c r="A135" s="3" t="s">
        <v>91</v>
      </c>
      <c r="B135">
        <v>120</v>
      </c>
    </row>
    <row r="136" spans="1:2" ht="15.6" x14ac:dyDescent="0.3">
      <c r="A136" s="4" t="s">
        <v>203</v>
      </c>
      <c r="B136" t="str">
        <v/>
      </c>
    </row>
    <row r="137" spans="1:2" x14ac:dyDescent="0.3">
      <c r="A137" s="3" t="s">
        <v>92</v>
      </c>
      <c r="B137">
        <v>1</v>
      </c>
    </row>
    <row r="138" spans="1:2" ht="15.6" x14ac:dyDescent="0.3">
      <c r="A138" s="4" t="s">
        <v>204</v>
      </c>
      <c r="B138" t="str">
        <v/>
      </c>
    </row>
    <row r="139" spans="1:2" ht="15.6" x14ac:dyDescent="0.3">
      <c r="A139" s="4" t="s">
        <v>205</v>
      </c>
      <c r="B139" t="str">
        <v/>
      </c>
    </row>
    <row r="140" spans="1:2" ht="15.6" x14ac:dyDescent="0.3">
      <c r="A140" s="4" t="s">
        <v>206</v>
      </c>
      <c r="B140" t="str">
        <v/>
      </c>
    </row>
    <row r="141" spans="1:2" x14ac:dyDescent="0.3">
      <c r="A141" s="3" t="s">
        <v>93</v>
      </c>
      <c r="B141">
        <v>240</v>
      </c>
    </row>
    <row r="142" spans="1:2" ht="15.6" x14ac:dyDescent="0.3">
      <c r="A142" s="4" t="s">
        <v>207</v>
      </c>
      <c r="B142" t="str">
        <v/>
      </c>
    </row>
    <row r="143" spans="1:2" x14ac:dyDescent="0.3">
      <c r="A143" s="3" t="s">
        <v>95</v>
      </c>
      <c r="B143">
        <v>60</v>
      </c>
    </row>
    <row r="144" spans="1:2" x14ac:dyDescent="0.3">
      <c r="A144" s="3" t="s">
        <v>97</v>
      </c>
      <c r="B144">
        <v>270</v>
      </c>
    </row>
    <row r="145" spans="1:2" x14ac:dyDescent="0.3">
      <c r="A145" s="3" t="s">
        <v>99</v>
      </c>
      <c r="B145">
        <v>90</v>
      </c>
    </row>
    <row r="146" spans="1:2" ht="15.6" x14ac:dyDescent="0.3">
      <c r="A146" s="4" t="s">
        <v>208</v>
      </c>
      <c r="B146" t="str">
        <v/>
      </c>
    </row>
    <row r="147" spans="1:2" ht="15.6" x14ac:dyDescent="0.3">
      <c r="A147" s="4" t="s">
        <v>209</v>
      </c>
      <c r="B147" t="str">
        <v/>
      </c>
    </row>
    <row r="148" spans="1:2" x14ac:dyDescent="0.3">
      <c r="A148" s="3" t="s">
        <v>100</v>
      </c>
      <c r="B148">
        <v>90</v>
      </c>
    </row>
    <row r="149" spans="1:2" ht="15.6" x14ac:dyDescent="0.3">
      <c r="A149" s="4" t="s">
        <v>210</v>
      </c>
      <c r="B149" t="str">
        <v/>
      </c>
    </row>
    <row r="150" spans="1:2" x14ac:dyDescent="0.3">
      <c r="A150" s="3" t="s">
        <v>102</v>
      </c>
      <c r="B150">
        <v>30</v>
      </c>
    </row>
    <row r="151" spans="1:2" ht="15.6" x14ac:dyDescent="0.3">
      <c r="A151" s="4" t="s">
        <v>211</v>
      </c>
      <c r="B151" t="str">
        <v/>
      </c>
    </row>
    <row r="152" spans="1:2" x14ac:dyDescent="0.3">
      <c r="A152" s="3" t="s">
        <v>104</v>
      </c>
      <c r="B152">
        <v>180</v>
      </c>
    </row>
    <row r="153" spans="1:2" ht="15.6" x14ac:dyDescent="0.3">
      <c r="A153" s="4" t="s">
        <v>212</v>
      </c>
      <c r="B153" t="str">
        <v/>
      </c>
    </row>
    <row r="154" spans="1:2" x14ac:dyDescent="0.3">
      <c r="A154" s="3" t="s">
        <v>106</v>
      </c>
      <c r="B154">
        <v>400</v>
      </c>
    </row>
    <row r="155" spans="1:2" ht="15.6" x14ac:dyDescent="0.3">
      <c r="A155" s="4" t="s">
        <v>213</v>
      </c>
      <c r="B155" t="str">
        <v/>
      </c>
    </row>
    <row r="156" spans="1:2" x14ac:dyDescent="0.3">
      <c r="A156" s="3" t="s">
        <v>108</v>
      </c>
      <c r="B156">
        <v>1150</v>
      </c>
    </row>
    <row r="157" spans="1:2" x14ac:dyDescent="0.3">
      <c r="A157" s="3" t="s">
        <v>110</v>
      </c>
      <c r="B157">
        <v>380</v>
      </c>
    </row>
    <row r="158" spans="1:2" x14ac:dyDescent="0.3">
      <c r="A158" s="3" t="s">
        <v>112</v>
      </c>
      <c r="B158">
        <v>130</v>
      </c>
    </row>
    <row r="159" spans="1:2" x14ac:dyDescent="0.3">
      <c r="A159" s="3" t="s">
        <v>114</v>
      </c>
      <c r="B159">
        <v>190</v>
      </c>
    </row>
    <row r="160" spans="1:2" ht="15.6" x14ac:dyDescent="0.3">
      <c r="A160" s="4" t="s">
        <v>214</v>
      </c>
      <c r="B160" t="str">
        <v/>
      </c>
    </row>
    <row r="161" spans="1:2" x14ac:dyDescent="0.3">
      <c r="A161" s="3" t="s">
        <v>118</v>
      </c>
      <c r="B161">
        <v>240</v>
      </c>
    </row>
    <row r="162" spans="1:2" x14ac:dyDescent="0.3">
      <c r="A162" s="3" t="s">
        <v>116</v>
      </c>
      <c r="B162">
        <v>290</v>
      </c>
    </row>
    <row r="163" spans="1:2" x14ac:dyDescent="0.3">
      <c r="A163" s="3" t="s">
        <v>215</v>
      </c>
      <c r="B163" t="str">
        <v/>
      </c>
    </row>
    <row r="164" spans="1:2" x14ac:dyDescent="0.3">
      <c r="A164" s="3" t="s">
        <v>119</v>
      </c>
      <c r="B164">
        <v>90</v>
      </c>
    </row>
    <row r="165" spans="1:2" x14ac:dyDescent="0.3">
      <c r="A165" s="3" t="s">
        <v>120</v>
      </c>
      <c r="B165">
        <v>90</v>
      </c>
    </row>
    <row r="166" spans="1:2" ht="15.6" x14ac:dyDescent="0.3">
      <c r="A166" s="4" t="s">
        <v>216</v>
      </c>
      <c r="B166" t="str">
        <v/>
      </c>
    </row>
    <row r="167" spans="1:2" ht="15.6" x14ac:dyDescent="0.3">
      <c r="A167" s="4" t="s">
        <v>217</v>
      </c>
      <c r="B167" t="str">
        <v/>
      </c>
    </row>
    <row r="168" spans="1:2" ht="15.6" x14ac:dyDescent="0.3">
      <c r="A168" s="4" t="s">
        <v>218</v>
      </c>
      <c r="B168" t="str">
        <v/>
      </c>
    </row>
    <row r="169" spans="1:2" ht="15.6" x14ac:dyDescent="0.3">
      <c r="A169" s="4" t="s">
        <v>219</v>
      </c>
      <c r="B169" t="str">
        <v/>
      </c>
    </row>
    <row r="170" spans="1:2" x14ac:dyDescent="0.3">
      <c r="A170" s="3" t="s">
        <v>123</v>
      </c>
      <c r="B170">
        <v>90</v>
      </c>
    </row>
    <row r="171" spans="1:2" x14ac:dyDescent="0.3">
      <c r="A171" s="3" t="s">
        <v>122</v>
      </c>
      <c r="B171">
        <v>320</v>
      </c>
    </row>
    <row r="172" spans="1:2" x14ac:dyDescent="0.3">
      <c r="A172" s="3" t="s">
        <v>125</v>
      </c>
      <c r="B172">
        <v>60</v>
      </c>
    </row>
    <row r="173" spans="1:2" x14ac:dyDescent="0.3">
      <c r="A173" s="3" t="s">
        <v>126</v>
      </c>
      <c r="B173">
        <v>560</v>
      </c>
    </row>
    <row r="174" spans="1:2" x14ac:dyDescent="0.3">
      <c r="A174" s="3" t="s">
        <v>128</v>
      </c>
      <c r="B174">
        <v>2760</v>
      </c>
    </row>
    <row r="175" spans="1:2" x14ac:dyDescent="0.3">
      <c r="A175" s="3" t="s">
        <v>130</v>
      </c>
      <c r="B175">
        <v>2350</v>
      </c>
    </row>
    <row r="176" spans="1:2" x14ac:dyDescent="0.3">
      <c r="A176" s="3" t="s">
        <v>220</v>
      </c>
      <c r="B176" t="str">
        <v/>
      </c>
    </row>
    <row r="177" spans="1:2" x14ac:dyDescent="0.3">
      <c r="A177" s="3" t="s">
        <v>221</v>
      </c>
      <c r="B177" t="str">
        <v/>
      </c>
    </row>
    <row r="178" spans="1:2" x14ac:dyDescent="0.3">
      <c r="A178" s="3" t="s">
        <v>132</v>
      </c>
      <c r="B178">
        <v>60</v>
      </c>
    </row>
    <row r="179" spans="1:2" ht="15.6" x14ac:dyDescent="0.3">
      <c r="A179" s="4" t="s">
        <v>222</v>
      </c>
      <c r="B179" t="str">
        <v/>
      </c>
    </row>
    <row r="180" spans="1:2" ht="15.6" x14ac:dyDescent="0.3">
      <c r="A180" s="4" t="s">
        <v>223</v>
      </c>
      <c r="B180" t="str">
        <v/>
      </c>
    </row>
    <row r="181" spans="1:2" ht="15.6" x14ac:dyDescent="0.3">
      <c r="A181" s="4" t="s">
        <v>224</v>
      </c>
      <c r="B181" t="str">
        <v/>
      </c>
    </row>
    <row r="182" spans="1:2" ht="15.6" x14ac:dyDescent="0.3">
      <c r="A182" s="4" t="s">
        <v>225</v>
      </c>
      <c r="B182" t="str">
        <v/>
      </c>
    </row>
    <row r="183" spans="1:2" x14ac:dyDescent="0.3">
      <c r="A183" s="3" t="s">
        <v>134</v>
      </c>
      <c r="B183">
        <v>180</v>
      </c>
    </row>
    <row r="184" spans="1:2" x14ac:dyDescent="0.3">
      <c r="A184" s="3" t="s">
        <v>136</v>
      </c>
      <c r="B184">
        <v>180</v>
      </c>
    </row>
    <row r="185" spans="1:2" x14ac:dyDescent="0.3">
      <c r="A185" s="3" t="s">
        <v>138</v>
      </c>
      <c r="B185">
        <v>180</v>
      </c>
    </row>
    <row r="186" spans="1:2" ht="15.6" x14ac:dyDescent="0.3">
      <c r="A186" s="4" t="s">
        <v>226</v>
      </c>
      <c r="B186" t="str">
        <v/>
      </c>
    </row>
    <row r="187" spans="1:2" ht="15.6" x14ac:dyDescent="0.3">
      <c r="A187" s="4" t="s">
        <v>227</v>
      </c>
      <c r="B187" t="str">
        <v/>
      </c>
    </row>
    <row r="188" spans="1:2" ht="15.6" x14ac:dyDescent="0.3">
      <c r="A188" s="4" t="s">
        <v>228</v>
      </c>
      <c r="B188" t="str">
        <v/>
      </c>
    </row>
    <row r="189" spans="1:2" ht="15.6" x14ac:dyDescent="0.3">
      <c r="A189" s="4" t="s">
        <v>229</v>
      </c>
      <c r="B189" t="str">
        <v/>
      </c>
    </row>
    <row r="190" spans="1:2" ht="15.6" x14ac:dyDescent="0.3">
      <c r="A190" s="4" t="s">
        <v>230</v>
      </c>
      <c r="B190" t="str">
        <v/>
      </c>
    </row>
    <row r="191" spans="1:2" ht="15.6" x14ac:dyDescent="0.3">
      <c r="A191" s="4" t="s">
        <v>231</v>
      </c>
      <c r="B191" t="str">
        <v/>
      </c>
    </row>
    <row r="192" spans="1:2" ht="15.6" x14ac:dyDescent="0.3">
      <c r="A192" s="4" t="s">
        <v>232</v>
      </c>
      <c r="B192" t="str">
        <v/>
      </c>
    </row>
    <row r="193" spans="1:2" x14ac:dyDescent="0.3">
      <c r="A193" s="3" t="s">
        <v>140</v>
      </c>
      <c r="B193">
        <v>100</v>
      </c>
    </row>
    <row r="194" spans="1:2" ht="15.6" x14ac:dyDescent="0.3">
      <c r="A194" s="4" t="s">
        <v>233</v>
      </c>
      <c r="B194" t="str">
        <v/>
      </c>
    </row>
    <row r="195" spans="1:2" ht="15.6" x14ac:dyDescent="0.3">
      <c r="A195" s="4" t="s">
        <v>234</v>
      </c>
      <c r="B195" t="str">
        <v/>
      </c>
    </row>
    <row r="196" spans="1:2" x14ac:dyDescent="0.3">
      <c r="A196" s="3" t="s">
        <v>143</v>
      </c>
      <c r="B196">
        <v>50</v>
      </c>
    </row>
    <row r="197" spans="1:2" ht="15.6" x14ac:dyDescent="0.3">
      <c r="A197" s="4" t="s">
        <v>235</v>
      </c>
      <c r="B197" t="str">
        <v/>
      </c>
    </row>
    <row r="198" spans="1:2" x14ac:dyDescent="0.3">
      <c r="A198" s="3" t="s">
        <v>141</v>
      </c>
      <c r="B198">
        <v>230</v>
      </c>
    </row>
    <row r="199" spans="1:2" x14ac:dyDescent="0.3">
      <c r="A199" s="3" t="s">
        <v>145</v>
      </c>
      <c r="B199">
        <v>130.80000000000001</v>
      </c>
    </row>
    <row r="200" spans="1:2" ht="15.6" x14ac:dyDescent="0.3">
      <c r="A200" s="4" t="s">
        <v>236</v>
      </c>
      <c r="B200" t="str">
        <v/>
      </c>
    </row>
    <row r="201" spans="1:2" ht="15.6" x14ac:dyDescent="0.3">
      <c r="A201" s="4" t="s">
        <v>237</v>
      </c>
      <c r="B201" t="str">
        <v/>
      </c>
    </row>
    <row r="202" spans="1:2" ht="15.6" x14ac:dyDescent="0.3">
      <c r="A202" s="4" t="s">
        <v>238</v>
      </c>
      <c r="B202" t="str">
        <v/>
      </c>
    </row>
    <row r="203" spans="1:2" x14ac:dyDescent="0.3">
      <c r="A203" s="3" t="s">
        <v>147</v>
      </c>
      <c r="B203">
        <v>88</v>
      </c>
    </row>
    <row r="204" spans="1:2" ht="15.6" x14ac:dyDescent="0.3">
      <c r="A204" s="4" t="s">
        <v>239</v>
      </c>
      <c r="B204" t="str">
        <v/>
      </c>
    </row>
    <row r="205" spans="1:2" ht="15.6" x14ac:dyDescent="0.3">
      <c r="A205" s="4" t="s">
        <v>240</v>
      </c>
      <c r="B205" t="str">
        <v/>
      </c>
    </row>
    <row r="206" spans="1:2" ht="15.6" x14ac:dyDescent="0.3">
      <c r="A206" s="4" t="s">
        <v>241</v>
      </c>
      <c r="B206" t="str">
        <v/>
      </c>
    </row>
    <row r="207" spans="1:2" ht="15.6" x14ac:dyDescent="0.3">
      <c r="A207" s="4" t="s">
        <v>242</v>
      </c>
      <c r="B207" t="str">
        <v/>
      </c>
    </row>
    <row r="208" spans="1:2" ht="15.6" x14ac:dyDescent="0.3">
      <c r="A208" s="4" t="s">
        <v>243</v>
      </c>
      <c r="B208" t="str">
        <v/>
      </c>
    </row>
    <row r="209" spans="1:2" ht="15.6" x14ac:dyDescent="0.3">
      <c r="A209" s="4" t="s">
        <v>244</v>
      </c>
      <c r="B209" t="str">
        <v/>
      </c>
    </row>
    <row r="210" spans="1:2" x14ac:dyDescent="0.3">
      <c r="A210" s="3" t="s">
        <v>149</v>
      </c>
      <c r="B210">
        <v>100</v>
      </c>
    </row>
    <row r="211" spans="1:2" ht="15.6" x14ac:dyDescent="0.3">
      <c r="A211" s="4" t="s">
        <v>245</v>
      </c>
      <c r="B211" t="str">
        <v/>
      </c>
    </row>
    <row r="212" spans="1:2" ht="15.6" x14ac:dyDescent="0.3">
      <c r="A212" s="4" t="s">
        <v>246</v>
      </c>
      <c r="B212" t="str">
        <v/>
      </c>
    </row>
    <row r="213" spans="1:2" ht="15.6" x14ac:dyDescent="0.3">
      <c r="A213" s="4" t="s">
        <v>247</v>
      </c>
      <c r="B213" t="str">
        <v/>
      </c>
    </row>
    <row r="214" spans="1:2" ht="15.6" x14ac:dyDescent="0.3">
      <c r="A214" s="4" t="s">
        <v>248</v>
      </c>
      <c r="B214" t="str">
        <v/>
      </c>
    </row>
    <row r="215" spans="1:2" x14ac:dyDescent="0.3">
      <c r="A215" s="3" t="s">
        <v>151</v>
      </c>
      <c r="B215">
        <v>180</v>
      </c>
    </row>
    <row r="216" spans="1:2" x14ac:dyDescent="0.3">
      <c r="A216" s="3" t="s">
        <v>153</v>
      </c>
      <c r="B216">
        <v>495</v>
      </c>
    </row>
    <row r="217" spans="1:2" x14ac:dyDescent="0.3">
      <c r="A217" s="3" t="s">
        <v>153</v>
      </c>
      <c r="B217">
        <v>495</v>
      </c>
    </row>
    <row r="218" spans="1:2" x14ac:dyDescent="0.3">
      <c r="A218" s="3" t="s">
        <v>155</v>
      </c>
      <c r="B218">
        <v>180</v>
      </c>
    </row>
    <row r="219" spans="1:2" ht="15.6" x14ac:dyDescent="0.3">
      <c r="A219" s="4" t="s">
        <v>249</v>
      </c>
      <c r="B219" t="str">
        <v/>
      </c>
    </row>
    <row r="220" spans="1:2" x14ac:dyDescent="0.3">
      <c r="A220" s="3" t="s">
        <v>157</v>
      </c>
      <c r="B220">
        <v>200</v>
      </c>
    </row>
    <row r="221" spans="1:2" ht="15.6" x14ac:dyDescent="0.3">
      <c r="A221" s="4" t="s">
        <v>250</v>
      </c>
      <c r="B221" t="str">
        <v/>
      </c>
    </row>
    <row r="222" spans="1:2" ht="15.6" x14ac:dyDescent="0.3">
      <c r="A222" s="4" t="s">
        <v>251</v>
      </c>
      <c r="B222" t="str">
        <v/>
      </c>
    </row>
    <row r="223" spans="1:2" ht="15.6" x14ac:dyDescent="0.3">
      <c r="A223" s="4" t="s">
        <v>252</v>
      </c>
      <c r="B223" t="str">
        <v/>
      </c>
    </row>
    <row r="224" spans="1:2" x14ac:dyDescent="0.3">
      <c r="A224" s="3" t="s">
        <v>159</v>
      </c>
      <c r="B224">
        <v>30</v>
      </c>
    </row>
    <row r="225" spans="1:2" ht="15.6" x14ac:dyDescent="0.3">
      <c r="A225" s="4" t="s">
        <v>253</v>
      </c>
      <c r="B225" t="str">
        <v/>
      </c>
    </row>
    <row r="226" spans="1:2" ht="15.6" x14ac:dyDescent="0.3">
      <c r="A226" s="4" t="s">
        <v>254</v>
      </c>
      <c r="B226" t="str">
        <v/>
      </c>
    </row>
    <row r="227" spans="1:2" ht="15.6" x14ac:dyDescent="0.3">
      <c r="A227" s="4" t="s">
        <v>255</v>
      </c>
      <c r="B227" t="str">
        <v/>
      </c>
    </row>
    <row r="228" spans="1:2" ht="15.6" x14ac:dyDescent="0.3">
      <c r="A228" s="4" t="s">
        <v>256</v>
      </c>
      <c r="B228" t="str">
        <v/>
      </c>
    </row>
    <row r="229" spans="1:2" ht="15.6" x14ac:dyDescent="0.3">
      <c r="A229" s="4" t="s">
        <v>257</v>
      </c>
      <c r="B229" t="str">
        <v/>
      </c>
    </row>
    <row r="230" spans="1:2" ht="15.6" x14ac:dyDescent="0.3">
      <c r="A230" s="4" t="s">
        <v>258</v>
      </c>
      <c r="B230" t="str">
        <v/>
      </c>
    </row>
    <row r="231" spans="1:2" ht="15.6" x14ac:dyDescent="0.3">
      <c r="A231" s="4" t="s">
        <v>259</v>
      </c>
      <c r="B231" t="str">
        <v/>
      </c>
    </row>
    <row r="232" spans="1:2" x14ac:dyDescent="0.3">
      <c r="A232" s="3" t="s">
        <v>160</v>
      </c>
      <c r="B232">
        <v>2</v>
      </c>
    </row>
    <row r="233" spans="1:2" x14ac:dyDescent="0.3">
      <c r="A233" s="3" t="s">
        <v>162</v>
      </c>
      <c r="B233">
        <v>738</v>
      </c>
    </row>
    <row r="234" spans="1:2" ht="15.6" x14ac:dyDescent="0.3">
      <c r="A234" s="4" t="s">
        <v>260</v>
      </c>
      <c r="B234" t="str">
        <v/>
      </c>
    </row>
    <row r="235" spans="1:2" ht="15.6" x14ac:dyDescent="0.3">
      <c r="A235" s="4" t="s">
        <v>261</v>
      </c>
      <c r="B235" t="str">
        <v/>
      </c>
    </row>
    <row r="236" spans="1:2" x14ac:dyDescent="0.3">
      <c r="A236" s="3" t="s">
        <v>161</v>
      </c>
      <c r="B236">
        <v>15</v>
      </c>
    </row>
    <row r="237" spans="1:2" x14ac:dyDescent="0.3">
      <c r="A237" s="3" t="s">
        <v>164</v>
      </c>
      <c r="B237">
        <v>190</v>
      </c>
    </row>
    <row r="238" spans="1:2" x14ac:dyDescent="0.3">
      <c r="A238" s="3" t="s">
        <v>166</v>
      </c>
      <c r="B238">
        <v>90</v>
      </c>
    </row>
    <row r="239" spans="1:2" ht="15.6" x14ac:dyDescent="0.3">
      <c r="A239" s="4" t="s">
        <v>262</v>
      </c>
      <c r="B239" t="str">
        <v/>
      </c>
    </row>
    <row r="240" spans="1:2" ht="15.6" x14ac:dyDescent="0.3">
      <c r="A240" s="4" t="s">
        <v>263</v>
      </c>
      <c r="B240" t="str">
        <v/>
      </c>
    </row>
    <row r="241" spans="1:2" ht="15.6" x14ac:dyDescent="0.3">
      <c r="A241" s="4" t="s">
        <v>264</v>
      </c>
      <c r="B241" t="str">
        <v/>
      </c>
    </row>
    <row r="242" spans="1:2" x14ac:dyDescent="0.3">
      <c r="A242" s="3" t="s">
        <v>168</v>
      </c>
      <c r="B242">
        <v>100</v>
      </c>
    </row>
    <row r="243" spans="1:2" x14ac:dyDescent="0.3">
      <c r="A243" s="3" t="s">
        <v>170</v>
      </c>
      <c r="B243">
        <v>90</v>
      </c>
    </row>
    <row r="244" spans="1:2" x14ac:dyDescent="0.3">
      <c r="A244" s="3" t="s">
        <v>171</v>
      </c>
      <c r="B244">
        <v>240</v>
      </c>
    </row>
    <row r="245" spans="1:2" x14ac:dyDescent="0.3">
      <c r="A245" s="3" t="s">
        <v>172</v>
      </c>
      <c r="B245">
        <v>340</v>
      </c>
    </row>
    <row r="246" spans="1:2" ht="15.6" x14ac:dyDescent="0.3">
      <c r="A246" s="4" t="s">
        <v>265</v>
      </c>
      <c r="B246" t="str">
        <v/>
      </c>
    </row>
    <row r="247" spans="1:2" ht="15.6" x14ac:dyDescent="0.3">
      <c r="A247" s="4" t="s">
        <v>266</v>
      </c>
      <c r="B247" t="str">
        <v/>
      </c>
    </row>
    <row r="248" spans="1:2" ht="15.6" x14ac:dyDescent="0.3">
      <c r="A248" s="4" t="s">
        <v>267</v>
      </c>
      <c r="B248" t="str">
        <v/>
      </c>
    </row>
    <row r="249" spans="1:2" x14ac:dyDescent="0.3">
      <c r="A249" s="3" t="s">
        <v>173</v>
      </c>
      <c r="B249">
        <v>18</v>
      </c>
    </row>
    <row r="250" spans="1:2" x14ac:dyDescent="0.3">
      <c r="A250" s="3" t="s">
        <v>175</v>
      </c>
      <c r="B250">
        <v>24</v>
      </c>
    </row>
    <row r="251" spans="1:2" ht="15.6" x14ac:dyDescent="0.3">
      <c r="A251" s="4" t="s">
        <v>268</v>
      </c>
      <c r="B251" t="str">
        <v/>
      </c>
    </row>
    <row r="252" spans="1:2" x14ac:dyDescent="0.3">
      <c r="A252" s="3" t="s">
        <v>177</v>
      </c>
      <c r="B252">
        <v>9</v>
      </c>
    </row>
    <row r="253" spans="1:2" ht="15.6" x14ac:dyDescent="0.3">
      <c r="A253" s="4" t="s">
        <v>269</v>
      </c>
      <c r="B253" t="str">
        <v/>
      </c>
    </row>
    <row r="254" spans="1:2" ht="15.6" x14ac:dyDescent="0.3">
      <c r="A254" s="4" t="s">
        <v>270</v>
      </c>
      <c r="B254" t="str">
        <v/>
      </c>
    </row>
    <row r="255" spans="1:2" x14ac:dyDescent="0.3">
      <c r="A255" s="3" t="s">
        <v>178</v>
      </c>
      <c r="B255">
        <v>60</v>
      </c>
    </row>
    <row r="256" spans="1:2" x14ac:dyDescent="0.3">
      <c r="A256" s="3" t="s">
        <v>179</v>
      </c>
      <c r="B256">
        <v>270</v>
      </c>
    </row>
    <row r="257" spans="1:2" x14ac:dyDescent="0.3">
      <c r="A257" s="3" t="s">
        <v>181</v>
      </c>
      <c r="B257">
        <v>420</v>
      </c>
    </row>
    <row r="258" spans="1:2" x14ac:dyDescent="0.3">
      <c r="A258" s="3" t="s">
        <v>182</v>
      </c>
      <c r="B258">
        <v>100</v>
      </c>
    </row>
    <row r="259" spans="1:2" ht="15.6" x14ac:dyDescent="0.3">
      <c r="A259" s="4" t="s">
        <v>271</v>
      </c>
      <c r="B259" t="str">
        <v/>
      </c>
    </row>
    <row r="260" spans="1:2" ht="15.6" x14ac:dyDescent="0.3">
      <c r="A260" s="4" t="s">
        <v>272</v>
      </c>
      <c r="B260" t="str">
        <v/>
      </c>
    </row>
    <row r="261" spans="1:2" ht="15.6" x14ac:dyDescent="0.3">
      <c r="A261" s="4" t="s">
        <v>273</v>
      </c>
      <c r="B261" t="str">
        <v/>
      </c>
    </row>
    <row r="262" spans="1:2" ht="15.6" x14ac:dyDescent="0.3">
      <c r="A262" s="4" t="s">
        <v>274</v>
      </c>
      <c r="B262" t="str">
        <v/>
      </c>
    </row>
    <row r="263" spans="1:2" ht="15.6" x14ac:dyDescent="0.3">
      <c r="A263" s="4" t="s">
        <v>275</v>
      </c>
      <c r="B263" t="str">
        <v/>
      </c>
    </row>
    <row r="264" spans="1:2" ht="15.6" x14ac:dyDescent="0.3">
      <c r="A264" s="4" t="s">
        <v>276</v>
      </c>
      <c r="B264" t="str">
        <v/>
      </c>
    </row>
    <row r="265" spans="1:2" ht="15.6" x14ac:dyDescent="0.3">
      <c r="A265" s="4" t="s">
        <v>277</v>
      </c>
      <c r="B265" t="str">
        <v/>
      </c>
    </row>
    <row r="266" spans="1:2" ht="15.6" x14ac:dyDescent="0.3">
      <c r="A266" s="4" t="s">
        <v>278</v>
      </c>
      <c r="B266" t="str">
        <v/>
      </c>
    </row>
    <row r="267" spans="1:2" ht="15.6" x14ac:dyDescent="0.3">
      <c r="A267" s="4" t="s">
        <v>279</v>
      </c>
      <c r="B267" t="str">
        <v/>
      </c>
    </row>
    <row r="268" spans="1:2" ht="15.6" x14ac:dyDescent="0.3">
      <c r="A268" s="4" t="s">
        <v>280</v>
      </c>
      <c r="B268" t="str">
        <v/>
      </c>
    </row>
    <row r="269" spans="1:2" ht="15.6" x14ac:dyDescent="0.3">
      <c r="A269" s="4" t="s">
        <v>280</v>
      </c>
      <c r="B269" t="str">
        <v/>
      </c>
    </row>
    <row r="270" spans="1:2" ht="15.6" x14ac:dyDescent="0.3">
      <c r="A270" s="4" t="s">
        <v>281</v>
      </c>
      <c r="B270" t="str">
        <v/>
      </c>
    </row>
    <row r="271" spans="1:2" x14ac:dyDescent="0.3">
      <c r="A271" s="3" t="s">
        <v>183</v>
      </c>
      <c r="B271">
        <v>100</v>
      </c>
    </row>
    <row r="272" spans="1:2" ht="15.6" x14ac:dyDescent="0.3">
      <c r="A272" s="4" t="s">
        <v>282</v>
      </c>
      <c r="B272" t="str">
        <v/>
      </c>
    </row>
    <row r="273" spans="1:2" x14ac:dyDescent="0.3">
      <c r="A273" s="3" t="s">
        <v>184</v>
      </c>
      <c r="B273">
        <v>630</v>
      </c>
    </row>
    <row r="274" spans="1:2" ht="15.6" x14ac:dyDescent="0.3">
      <c r="A274" s="4" t="s">
        <v>283</v>
      </c>
      <c r="B274" t="str">
        <v/>
      </c>
    </row>
    <row r="275" spans="1:2" ht="15.6" x14ac:dyDescent="0.3">
      <c r="A275" s="4" t="s">
        <v>284</v>
      </c>
      <c r="B275" t="str">
        <v/>
      </c>
    </row>
    <row r="276" spans="1:2" x14ac:dyDescent="0.3">
      <c r="A276" s="3" t="s">
        <v>185</v>
      </c>
      <c r="B276">
        <v>85</v>
      </c>
    </row>
    <row r="277" spans="1:2" ht="15.6" x14ac:dyDescent="0.3">
      <c r="A277" s="4" t="s">
        <v>285</v>
      </c>
      <c r="B277" t="str">
        <v/>
      </c>
    </row>
    <row r="278" spans="1:2" ht="15.6" x14ac:dyDescent="0.3">
      <c r="A278" s="4" t="s">
        <v>286</v>
      </c>
      <c r="B278" t="str">
        <v/>
      </c>
    </row>
    <row r="279" spans="1:2" ht="15.6" x14ac:dyDescent="0.3">
      <c r="A279" s="4" t="s">
        <v>287</v>
      </c>
      <c r="B279" t="str">
        <v/>
      </c>
    </row>
    <row r="280" spans="1:2" ht="15.6" x14ac:dyDescent="0.3">
      <c r="A280" s="4" t="s">
        <v>288</v>
      </c>
      <c r="B280" t="str">
        <v/>
      </c>
    </row>
    <row r="281" spans="1:2" ht="15.6" x14ac:dyDescent="0.3">
      <c r="A281" s="4" t="s">
        <v>289</v>
      </c>
      <c r="B281" t="str">
        <v/>
      </c>
    </row>
    <row r="282" spans="1:2" ht="15.6" x14ac:dyDescent="0.3">
      <c r="A282" s="4" t="s">
        <v>290</v>
      </c>
      <c r="B282" t="str">
        <v/>
      </c>
    </row>
    <row r="283" spans="1:2" x14ac:dyDescent="0.3">
      <c r="A283" s="3" t="s">
        <v>186</v>
      </c>
      <c r="B283">
        <v>360</v>
      </c>
    </row>
    <row r="284" spans="1:2" x14ac:dyDescent="0.3">
      <c r="A284" s="3" t="s">
        <v>188</v>
      </c>
      <c r="B284">
        <v>60</v>
      </c>
    </row>
    <row r="285" spans="1:2" x14ac:dyDescent="0.3">
      <c r="A285" s="3" t="s">
        <v>190</v>
      </c>
      <c r="B285">
        <v>400</v>
      </c>
    </row>
    <row r="286" spans="1:2" x14ac:dyDescent="0.3">
      <c r="A286" s="3" t="s">
        <v>191</v>
      </c>
      <c r="B286">
        <v>500</v>
      </c>
    </row>
    <row r="287" spans="1:2" x14ac:dyDescent="0.3">
      <c r="A287" s="3" t="s">
        <v>192</v>
      </c>
      <c r="B287">
        <v>300</v>
      </c>
    </row>
    <row r="288" spans="1:2" x14ac:dyDescent="0.3">
      <c r="A288" s="3" t="s">
        <v>194</v>
      </c>
      <c r="B288">
        <v>40</v>
      </c>
    </row>
    <row r="289" spans="2:2" x14ac:dyDescent="0.3">
      <c r="B289" t="str">
        <v/>
      </c>
    </row>
    <row r="290" spans="2:2" x14ac:dyDescent="0.3">
      <c r="B290" t="str">
        <v/>
      </c>
    </row>
    <row r="291" spans="2:2" x14ac:dyDescent="0.3">
      <c r="B291" t="str">
        <v/>
      </c>
    </row>
    <row r="292" spans="2:2" x14ac:dyDescent="0.3">
      <c r="B292" t="str">
        <v/>
      </c>
    </row>
    <row r="293" spans="2:2" x14ac:dyDescent="0.3">
      <c r="B293" t="str">
        <v/>
      </c>
    </row>
    <row r="294" spans="2:2" x14ac:dyDescent="0.3">
      <c r="B294" t="str">
        <v/>
      </c>
    </row>
    <row r="295" spans="2:2" x14ac:dyDescent="0.3">
      <c r="B295" t="str">
        <v/>
      </c>
    </row>
    <row r="296" spans="2:2" x14ac:dyDescent="0.3">
      <c r="B296" t="str">
        <v/>
      </c>
    </row>
    <row r="297" spans="2:2" x14ac:dyDescent="0.3">
      <c r="B297" t="str">
        <v/>
      </c>
    </row>
    <row r="298" spans="2:2" x14ac:dyDescent="0.3">
      <c r="B298" t="str">
        <v/>
      </c>
    </row>
    <row r="299" spans="2:2" x14ac:dyDescent="0.3">
      <c r="B299" t="str">
        <v/>
      </c>
    </row>
    <row r="300" spans="2:2" x14ac:dyDescent="0.3">
      <c r="B300" t="str">
        <v/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89"/>
  <sheetViews>
    <sheetView zoomScaleNormal="100" workbookViewId="0">
      <selection activeCell="C16" sqref="C16"/>
    </sheetView>
  </sheetViews>
  <sheetFormatPr defaultRowHeight="14.4" x14ac:dyDescent="0.3"/>
  <cols>
    <col min="1" max="1" width="48.109375" style="2" bestFit="1" customWidth="1"/>
    <col min="2" max="2" width="9.88671875" style="2" customWidth="1"/>
    <col min="3" max="4" width="8.88671875" style="2"/>
    <col min="5" max="5" width="15.88671875" style="2" customWidth="1"/>
    <col min="6" max="6" width="48.109375" style="2" bestFit="1" customWidth="1"/>
    <col min="7" max="16384" width="8.88671875" style="2"/>
  </cols>
  <sheetData>
    <row r="1" spans="1:7" x14ac:dyDescent="0.3">
      <c r="A1" s="2" t="s">
        <v>293</v>
      </c>
      <c r="B1" s="2" t="s">
        <v>294</v>
      </c>
      <c r="C1" s="2" t="s">
        <v>292</v>
      </c>
      <c r="D1" s="2" t="s">
        <v>295</v>
      </c>
      <c r="F1" s="2" t="s">
        <v>291</v>
      </c>
      <c r="G1" s="2" t="s">
        <v>292</v>
      </c>
    </row>
    <row r="2" spans="1:7" x14ac:dyDescent="0.3">
      <c r="A2" t="s">
        <v>0</v>
      </c>
      <c r="B2">
        <v>1000</v>
      </c>
      <c r="C2">
        <f>_xlfn.XLOOKUP(Table1[[#This Row],[Medic]],Table2[Medication],Table2[Usage],0)</f>
        <v>50</v>
      </c>
      <c r="D2">
        <f>Table1[[#This Row],[In]]-Table1[[#This Row],[Usage]]</f>
        <v>950</v>
      </c>
      <c r="F2" s="3" t="s">
        <v>0</v>
      </c>
      <c r="G2" s="2">
        <v>50</v>
      </c>
    </row>
    <row r="3" spans="1:7" x14ac:dyDescent="0.3">
      <c r="A3" t="s">
        <v>1</v>
      </c>
      <c r="B3">
        <v>1000</v>
      </c>
      <c r="C3">
        <f>_xlfn.XLOOKUP(Table1[[#This Row],[Medic]],Table2[Medication],Table2[Usage],0)</f>
        <v>0</v>
      </c>
      <c r="D3">
        <f>Table1[[#This Row],[In]]-Table1[[#This Row],[Usage]]</f>
        <v>1000</v>
      </c>
      <c r="F3" s="3" t="s">
        <v>2</v>
      </c>
      <c r="G3" s="2">
        <v>300</v>
      </c>
    </row>
    <row r="4" spans="1:7" x14ac:dyDescent="0.3">
      <c r="A4" t="s">
        <v>2</v>
      </c>
      <c r="B4">
        <v>1000</v>
      </c>
      <c r="C4">
        <f>_xlfn.XLOOKUP(Table1[[#This Row],[Medic]],Table2[Medication],Table2[Usage],0)</f>
        <v>300</v>
      </c>
      <c r="D4">
        <f>Table1[[#This Row],[In]]-Table1[[#This Row],[Usage]]</f>
        <v>700</v>
      </c>
      <c r="F4" s="3" t="s">
        <v>3</v>
      </c>
      <c r="G4" s="2">
        <v>2</v>
      </c>
    </row>
    <row r="5" spans="1:7" x14ac:dyDescent="0.3">
      <c r="A5" t="s">
        <v>4</v>
      </c>
      <c r="B5">
        <v>1000</v>
      </c>
      <c r="C5">
        <f>_xlfn.XLOOKUP(Table1[[#This Row],[Medic]],Table2[Medication],Table2[Usage],0)</f>
        <v>0</v>
      </c>
      <c r="D5">
        <f>Table1[[#This Row],[In]]-Table1[[#This Row],[Usage]]</f>
        <v>1000</v>
      </c>
      <c r="F5" s="3" t="s">
        <v>5</v>
      </c>
      <c r="G5" s="2">
        <v>19</v>
      </c>
    </row>
    <row r="6" spans="1:7" x14ac:dyDescent="0.3">
      <c r="A6" t="s">
        <v>3</v>
      </c>
      <c r="B6">
        <v>1000</v>
      </c>
      <c r="C6">
        <f>_xlfn.XLOOKUP(Table1[[#This Row],[Medic]],Table2[Medication],Table2[Usage],0)</f>
        <v>2</v>
      </c>
      <c r="D6">
        <f>Table1[[#This Row],[In]]-Table1[[#This Row],[Usage]]</f>
        <v>998</v>
      </c>
      <c r="F6" s="3" t="s">
        <v>6</v>
      </c>
      <c r="G6" s="2">
        <v>138</v>
      </c>
    </row>
    <row r="7" spans="1:7" x14ac:dyDescent="0.3">
      <c r="A7" t="s">
        <v>5</v>
      </c>
      <c r="B7">
        <v>1000</v>
      </c>
      <c r="C7">
        <f>_xlfn.XLOOKUP(Table1[[#This Row],[Medic]],Table2[Medication],Table2[Usage],0)</f>
        <v>19</v>
      </c>
      <c r="D7">
        <f>Table1[[#This Row],[In]]-Table1[[#This Row],[Usage]]</f>
        <v>981</v>
      </c>
      <c r="F7" s="3" t="s">
        <v>7</v>
      </c>
      <c r="G7" s="2">
        <v>60</v>
      </c>
    </row>
    <row r="8" spans="1:7" x14ac:dyDescent="0.3">
      <c r="A8" t="s">
        <v>8</v>
      </c>
      <c r="B8">
        <v>1000</v>
      </c>
      <c r="C8">
        <f>_xlfn.XLOOKUP(Table1[[#This Row],[Medic]],Table2[Medication],Table2[Usage],0)</f>
        <v>0</v>
      </c>
      <c r="D8">
        <f>Table1[[#This Row],[In]]-Table1[[#This Row],[Usage]]</f>
        <v>1000</v>
      </c>
      <c r="F8" s="3" t="s">
        <v>9</v>
      </c>
      <c r="G8" s="2">
        <v>60</v>
      </c>
    </row>
    <row r="9" spans="1:7" x14ac:dyDescent="0.3">
      <c r="A9" t="s">
        <v>7</v>
      </c>
      <c r="B9">
        <v>1000</v>
      </c>
      <c r="C9">
        <f>_xlfn.XLOOKUP(Table1[[#This Row],[Medic]],Table2[Medication],Table2[Usage],0)</f>
        <v>60</v>
      </c>
      <c r="D9">
        <f>Table1[[#This Row],[In]]-Table1[[#This Row],[Usage]]</f>
        <v>940</v>
      </c>
      <c r="F9" s="3" t="s">
        <v>10</v>
      </c>
      <c r="G9" s="2">
        <v>840</v>
      </c>
    </row>
    <row r="10" spans="1:7" x14ac:dyDescent="0.3">
      <c r="A10" t="s">
        <v>11</v>
      </c>
      <c r="B10">
        <v>1000</v>
      </c>
      <c r="C10">
        <f>_xlfn.XLOOKUP(Table1[[#This Row],[Medic]],Table2[Medication],Table2[Usage],0)</f>
        <v>0</v>
      </c>
      <c r="D10">
        <f>Table1[[#This Row],[In]]-Table1[[#This Row],[Usage]]</f>
        <v>1000</v>
      </c>
      <c r="F10" s="3" t="s">
        <v>12</v>
      </c>
      <c r="G10" s="2">
        <v>350</v>
      </c>
    </row>
    <row r="11" spans="1:7" x14ac:dyDescent="0.3">
      <c r="A11" t="s">
        <v>13</v>
      </c>
      <c r="B11">
        <v>1000</v>
      </c>
      <c r="C11">
        <f>_xlfn.XLOOKUP(Table1[[#This Row],[Medic]],Table2[Medication],Table2[Usage],0)</f>
        <v>0</v>
      </c>
      <c r="D11">
        <f>Table1[[#This Row],[In]]-Table1[[#This Row],[Usage]]</f>
        <v>1000</v>
      </c>
      <c r="F11" s="3" t="s">
        <v>14</v>
      </c>
      <c r="G11" s="2">
        <v>10</v>
      </c>
    </row>
    <row r="12" spans="1:7" x14ac:dyDescent="0.3">
      <c r="A12" t="s">
        <v>15</v>
      </c>
      <c r="B12">
        <v>1000</v>
      </c>
      <c r="C12">
        <f>_xlfn.XLOOKUP(Table1[[#This Row],[Medic]],Table2[Medication],Table2[Usage],0)</f>
        <v>0</v>
      </c>
      <c r="D12">
        <f>Table1[[#This Row],[In]]-Table1[[#This Row],[Usage]]</f>
        <v>1000</v>
      </c>
      <c r="F12" s="3" t="s">
        <v>16</v>
      </c>
      <c r="G12" s="2">
        <v>596</v>
      </c>
    </row>
    <row r="13" spans="1:7" x14ac:dyDescent="0.3">
      <c r="A13" t="s">
        <v>17</v>
      </c>
      <c r="B13">
        <v>1000</v>
      </c>
      <c r="C13">
        <f>_xlfn.XLOOKUP(Table1[[#This Row],[Medic]],Table2[Medication],Table2[Usage],0)</f>
        <v>0</v>
      </c>
      <c r="D13">
        <f>Table1[[#This Row],[In]]-Table1[[#This Row],[Usage]]</f>
        <v>1000</v>
      </c>
      <c r="F13" s="3" t="s">
        <v>18</v>
      </c>
      <c r="G13" s="2">
        <v>30</v>
      </c>
    </row>
    <row r="14" spans="1:7" x14ac:dyDescent="0.3">
      <c r="A14" t="s">
        <v>12</v>
      </c>
      <c r="B14">
        <v>1000</v>
      </c>
      <c r="C14">
        <f>_xlfn.XLOOKUP(Table1[[#This Row],[Medic]],Table2[Medication],Table2[Usage],0)</f>
        <v>350</v>
      </c>
      <c r="D14">
        <f>Table1[[#This Row],[In]]-Table1[[#This Row],[Usage]]</f>
        <v>650</v>
      </c>
      <c r="F14" s="3" t="s">
        <v>19</v>
      </c>
      <c r="G14" s="2">
        <v>620</v>
      </c>
    </row>
    <row r="15" spans="1:7" x14ac:dyDescent="0.3">
      <c r="A15" t="s">
        <v>9</v>
      </c>
      <c r="B15">
        <v>1000</v>
      </c>
      <c r="C15">
        <f>_xlfn.XLOOKUP(Table1[[#This Row],[Medic]],Table2[Medication],Table2[Usage],0)</f>
        <v>60</v>
      </c>
      <c r="D15">
        <f>Table1[[#This Row],[In]]-Table1[[#This Row],[Usage]]</f>
        <v>940</v>
      </c>
      <c r="F15" s="3" t="s">
        <v>20</v>
      </c>
      <c r="G15" s="2">
        <v>810</v>
      </c>
    </row>
    <row r="16" spans="1:7" x14ac:dyDescent="0.3">
      <c r="A16" t="s">
        <v>10</v>
      </c>
      <c r="B16">
        <v>1000</v>
      </c>
      <c r="C16">
        <f>_xlfn.XLOOKUP(Table1[[#This Row],[Medic]],Table2[Medication],Table2[Usage],0)</f>
        <v>840</v>
      </c>
      <c r="D16">
        <f>Table1[[#This Row],[In]]-Table1[[#This Row],[Usage]]</f>
        <v>160</v>
      </c>
      <c r="F16" s="3" t="s">
        <v>21</v>
      </c>
      <c r="G16" s="2">
        <v>430</v>
      </c>
    </row>
    <row r="17" spans="1:7" x14ac:dyDescent="0.3">
      <c r="A17" t="s">
        <v>22</v>
      </c>
      <c r="B17">
        <v>1000</v>
      </c>
      <c r="C17">
        <f>_xlfn.XLOOKUP(Table1[[#This Row],[Medic]],Table2[Medication],Table2[Usage],0)</f>
        <v>0</v>
      </c>
      <c r="D17">
        <f>Table1[[#This Row],[In]]-Table1[[#This Row],[Usage]]</f>
        <v>1000</v>
      </c>
      <c r="F17" s="3" t="s">
        <v>23</v>
      </c>
      <c r="G17" s="2">
        <v>90</v>
      </c>
    </row>
    <row r="18" spans="1:7" x14ac:dyDescent="0.3">
      <c r="A18" t="s">
        <v>24</v>
      </c>
      <c r="B18">
        <v>1000</v>
      </c>
      <c r="C18">
        <f>_xlfn.XLOOKUP(Table1[[#This Row],[Medic]],Table2[Medication],Table2[Usage],0)</f>
        <v>0</v>
      </c>
      <c r="D18">
        <f>Table1[[#This Row],[In]]-Table1[[#This Row],[Usage]]</f>
        <v>1000</v>
      </c>
      <c r="F18" s="3" t="s">
        <v>25</v>
      </c>
      <c r="G18" s="2">
        <v>2</v>
      </c>
    </row>
    <row r="19" spans="1:7" x14ac:dyDescent="0.3">
      <c r="A19" t="s">
        <v>26</v>
      </c>
      <c r="B19">
        <v>1000</v>
      </c>
      <c r="C19">
        <f>_xlfn.XLOOKUP(Table1[[#This Row],[Medic]],Table2[Medication],Table2[Usage],0)</f>
        <v>0</v>
      </c>
      <c r="D19">
        <f>Table1[[#This Row],[In]]-Table1[[#This Row],[Usage]]</f>
        <v>1000</v>
      </c>
      <c r="F19" s="3" t="s">
        <v>27</v>
      </c>
      <c r="G19" s="2">
        <v>180</v>
      </c>
    </row>
    <row r="20" spans="1:7" x14ac:dyDescent="0.3">
      <c r="A20" t="s">
        <v>28</v>
      </c>
      <c r="B20">
        <v>1000</v>
      </c>
      <c r="C20">
        <f>_xlfn.XLOOKUP(Table1[[#This Row],[Medic]],Table2[Medication],Table2[Usage],0)</f>
        <v>0</v>
      </c>
      <c r="D20">
        <f>Table1[[#This Row],[In]]-Table1[[#This Row],[Usage]]</f>
        <v>1000</v>
      </c>
      <c r="F20" s="3" t="s">
        <v>29</v>
      </c>
      <c r="G20" s="2">
        <v>60</v>
      </c>
    </row>
    <row r="21" spans="1:7" x14ac:dyDescent="0.3">
      <c r="A21" t="s">
        <v>14</v>
      </c>
      <c r="B21">
        <v>1000</v>
      </c>
      <c r="C21">
        <f>_xlfn.XLOOKUP(Table1[[#This Row],[Medic]],Table2[Medication],Table2[Usage],0)</f>
        <v>10</v>
      </c>
      <c r="D21">
        <f>Table1[[#This Row],[In]]-Table1[[#This Row],[Usage]]</f>
        <v>990</v>
      </c>
      <c r="F21" s="3" t="s">
        <v>30</v>
      </c>
      <c r="G21" s="2">
        <v>200</v>
      </c>
    </row>
    <row r="22" spans="1:7" x14ac:dyDescent="0.3">
      <c r="A22" t="s">
        <v>31</v>
      </c>
      <c r="B22">
        <v>1000</v>
      </c>
      <c r="C22">
        <f>_xlfn.XLOOKUP(Table1[[#This Row],[Medic]],Table2[Medication],Table2[Usage],0)</f>
        <v>0</v>
      </c>
      <c r="D22">
        <f>Table1[[#This Row],[In]]-Table1[[#This Row],[Usage]]</f>
        <v>1000</v>
      </c>
      <c r="F22" s="3" t="s">
        <v>32</v>
      </c>
      <c r="G22" s="2">
        <v>380</v>
      </c>
    </row>
    <row r="23" spans="1:7" x14ac:dyDescent="0.3">
      <c r="A23" t="s">
        <v>33</v>
      </c>
      <c r="B23">
        <v>1000</v>
      </c>
      <c r="C23">
        <f>_xlfn.XLOOKUP(Table1[[#This Row],[Medic]],Table2[Medication],Table2[Usage],0)</f>
        <v>0</v>
      </c>
      <c r="D23">
        <f>Table1[[#This Row],[In]]-Table1[[#This Row],[Usage]]</f>
        <v>1000</v>
      </c>
      <c r="F23" s="3" t="s">
        <v>34</v>
      </c>
      <c r="G23" s="2">
        <v>30</v>
      </c>
    </row>
    <row r="24" spans="1:7" x14ac:dyDescent="0.3">
      <c r="A24" t="s">
        <v>16</v>
      </c>
      <c r="B24">
        <v>1000</v>
      </c>
      <c r="C24">
        <f>_xlfn.XLOOKUP(Table1[[#This Row],[Medic]],Table2[Medication],Table2[Usage],0)</f>
        <v>596</v>
      </c>
      <c r="D24">
        <f>Table1[[#This Row],[In]]-Table1[[#This Row],[Usage]]</f>
        <v>404</v>
      </c>
      <c r="F24" s="3" t="s">
        <v>35</v>
      </c>
      <c r="G24" s="2">
        <v>20</v>
      </c>
    </row>
    <row r="25" spans="1:7" x14ac:dyDescent="0.3">
      <c r="A25" t="s">
        <v>36</v>
      </c>
      <c r="B25">
        <v>1000</v>
      </c>
      <c r="C25">
        <f>_xlfn.XLOOKUP(Table1[[#This Row],[Medic]],Table2[Medication],Table2[Usage],0)</f>
        <v>0</v>
      </c>
      <c r="D25">
        <f>Table1[[#This Row],[In]]-Table1[[#This Row],[Usage]]</f>
        <v>1000</v>
      </c>
      <c r="F25" s="3" t="s">
        <v>37</v>
      </c>
      <c r="G25" s="2">
        <v>90</v>
      </c>
    </row>
    <row r="26" spans="1:7" x14ac:dyDescent="0.3">
      <c r="A26" t="s">
        <v>18</v>
      </c>
      <c r="B26">
        <v>1000</v>
      </c>
      <c r="C26">
        <f>_xlfn.XLOOKUP(Table1[[#This Row],[Medic]],Table2[Medication],Table2[Usage],0)</f>
        <v>30</v>
      </c>
      <c r="D26">
        <f>Table1[[#This Row],[In]]-Table1[[#This Row],[Usage]]</f>
        <v>970</v>
      </c>
      <c r="F26" s="3" t="s">
        <v>38</v>
      </c>
      <c r="G26" s="2">
        <v>60</v>
      </c>
    </row>
    <row r="27" spans="1:7" x14ac:dyDescent="0.3">
      <c r="A27" t="s">
        <v>39</v>
      </c>
      <c r="B27">
        <v>1000</v>
      </c>
      <c r="C27">
        <f>_xlfn.XLOOKUP(Table1[[#This Row],[Medic]],Table2[Medication],Table2[Usage],0)</f>
        <v>0</v>
      </c>
      <c r="D27">
        <f>Table1[[#This Row],[In]]-Table1[[#This Row],[Usage]]</f>
        <v>1000</v>
      </c>
      <c r="F27" s="3" t="s">
        <v>40</v>
      </c>
      <c r="G27" s="2">
        <v>90</v>
      </c>
    </row>
    <row r="28" spans="1:7" x14ac:dyDescent="0.3">
      <c r="A28" t="s">
        <v>19</v>
      </c>
      <c r="B28">
        <v>1000</v>
      </c>
      <c r="C28">
        <f>_xlfn.XLOOKUP(Table1[[#This Row],[Medic]],Table2[Medication],Table2[Usage],0)</f>
        <v>620</v>
      </c>
      <c r="D28">
        <f>Table1[[#This Row],[In]]-Table1[[#This Row],[Usage]]</f>
        <v>380</v>
      </c>
      <c r="F28" s="3" t="s">
        <v>41</v>
      </c>
      <c r="G28" s="2">
        <v>5</v>
      </c>
    </row>
    <row r="29" spans="1:7" x14ac:dyDescent="0.3">
      <c r="A29" t="s">
        <v>21</v>
      </c>
      <c r="B29">
        <v>1000</v>
      </c>
      <c r="C29">
        <f>_xlfn.XLOOKUP(Table1[[#This Row],[Medic]],Table2[Medication],Table2[Usage],0)</f>
        <v>430</v>
      </c>
      <c r="D29">
        <f>Table1[[#This Row],[In]]-Table1[[#This Row],[Usage]]</f>
        <v>570</v>
      </c>
      <c r="F29" s="3" t="s">
        <v>42</v>
      </c>
      <c r="G29" s="2">
        <v>400</v>
      </c>
    </row>
    <row r="30" spans="1:7" x14ac:dyDescent="0.3">
      <c r="A30" t="s">
        <v>23</v>
      </c>
      <c r="B30">
        <v>1000</v>
      </c>
      <c r="C30">
        <f>_xlfn.XLOOKUP(Table1[[#This Row],[Medic]],Table2[Medication],Table2[Usage],0)</f>
        <v>90</v>
      </c>
      <c r="D30">
        <f>Table1[[#This Row],[In]]-Table1[[#This Row],[Usage]]</f>
        <v>910</v>
      </c>
      <c r="F30" s="3" t="s">
        <v>43</v>
      </c>
      <c r="G30" s="2">
        <v>120</v>
      </c>
    </row>
    <row r="31" spans="1:7" x14ac:dyDescent="0.3">
      <c r="A31" t="s">
        <v>20</v>
      </c>
      <c r="B31">
        <v>1000</v>
      </c>
      <c r="C31">
        <f>_xlfn.XLOOKUP(Table1[[#This Row],[Medic]],Table2[Medication],Table2[Usage],0)</f>
        <v>810</v>
      </c>
      <c r="D31">
        <f>Table1[[#This Row],[In]]-Table1[[#This Row],[Usage]]</f>
        <v>190</v>
      </c>
      <c r="F31" s="3" t="s">
        <v>44</v>
      </c>
      <c r="G31" s="2">
        <v>120</v>
      </c>
    </row>
    <row r="32" spans="1:7" x14ac:dyDescent="0.3">
      <c r="A32" t="s">
        <v>45</v>
      </c>
      <c r="B32">
        <v>1000</v>
      </c>
      <c r="C32">
        <f>_xlfn.XLOOKUP(Table1[[#This Row],[Medic]],Table2[Medication],Table2[Usage],0)</f>
        <v>0</v>
      </c>
      <c r="D32">
        <f>Table1[[#This Row],[In]]-Table1[[#This Row],[Usage]]</f>
        <v>1000</v>
      </c>
      <c r="F32" s="3" t="s">
        <v>46</v>
      </c>
      <c r="G32" s="2">
        <v>880</v>
      </c>
    </row>
    <row r="33" spans="1:7" x14ac:dyDescent="0.3">
      <c r="A33" t="s">
        <v>47</v>
      </c>
      <c r="B33">
        <v>1000</v>
      </c>
      <c r="C33">
        <f>_xlfn.XLOOKUP(Table1[[#This Row],[Medic]],Table2[Medication],Table2[Usage],0)</f>
        <v>0</v>
      </c>
      <c r="D33">
        <f>Table1[[#This Row],[In]]-Table1[[#This Row],[Usage]]</f>
        <v>1000</v>
      </c>
      <c r="F33" s="3" t="s">
        <v>48</v>
      </c>
      <c r="G33" s="2">
        <v>45</v>
      </c>
    </row>
    <row r="34" spans="1:7" x14ac:dyDescent="0.3">
      <c r="A34" t="s">
        <v>49</v>
      </c>
      <c r="B34">
        <v>1000</v>
      </c>
      <c r="C34">
        <f>_xlfn.XLOOKUP(Table1[[#This Row],[Medic]],Table2[Medication],Table2[Usage],0)</f>
        <v>0</v>
      </c>
      <c r="D34">
        <f>Table1[[#This Row],[In]]-Table1[[#This Row],[Usage]]</f>
        <v>1000</v>
      </c>
      <c r="F34" s="3" t="s">
        <v>50</v>
      </c>
      <c r="G34" s="2">
        <v>60</v>
      </c>
    </row>
    <row r="35" spans="1:7" x14ac:dyDescent="0.3">
      <c r="A35" t="s">
        <v>51</v>
      </c>
      <c r="B35">
        <v>1000</v>
      </c>
      <c r="C35">
        <f>_xlfn.XLOOKUP(Table1[[#This Row],[Medic]],Table2[Medication],Table2[Usage],0)</f>
        <v>0</v>
      </c>
      <c r="D35">
        <f>Table1[[#This Row],[In]]-Table1[[#This Row],[Usage]]</f>
        <v>1000</v>
      </c>
      <c r="F35" s="3" t="s">
        <v>52</v>
      </c>
      <c r="G35" s="2">
        <v>90</v>
      </c>
    </row>
    <row r="36" spans="1:7" x14ac:dyDescent="0.3">
      <c r="A36" t="s">
        <v>53</v>
      </c>
      <c r="B36">
        <v>1000</v>
      </c>
      <c r="C36">
        <f>_xlfn.XLOOKUP(Table1[[#This Row],[Medic]],Table2[Medication],Table2[Usage],0)</f>
        <v>0</v>
      </c>
      <c r="D36">
        <f>Table1[[#This Row],[In]]-Table1[[#This Row],[Usage]]</f>
        <v>1000</v>
      </c>
      <c r="F36" s="3" t="s">
        <v>54</v>
      </c>
      <c r="G36" s="2">
        <v>450</v>
      </c>
    </row>
    <row r="37" spans="1:7" x14ac:dyDescent="0.3">
      <c r="A37" t="s">
        <v>55</v>
      </c>
      <c r="B37">
        <v>1000</v>
      </c>
      <c r="C37">
        <f>_xlfn.XLOOKUP(Table1[[#This Row],[Medic]],Table2[Medication],Table2[Usage],0)</f>
        <v>0</v>
      </c>
      <c r="D37">
        <f>Table1[[#This Row],[In]]-Table1[[#This Row],[Usage]]</f>
        <v>1000</v>
      </c>
      <c r="F37" s="3" t="s">
        <v>56</v>
      </c>
      <c r="G37" s="2">
        <v>30</v>
      </c>
    </row>
    <row r="38" spans="1:7" x14ac:dyDescent="0.3">
      <c r="A38" t="s">
        <v>57</v>
      </c>
      <c r="B38">
        <v>1000</v>
      </c>
      <c r="C38">
        <f>_xlfn.XLOOKUP(Table1[[#This Row],[Medic]],Table2[Medication],Table2[Usage],0)</f>
        <v>0</v>
      </c>
      <c r="D38">
        <f>Table1[[#This Row],[In]]-Table1[[#This Row],[Usage]]</f>
        <v>1000</v>
      </c>
      <c r="F38" s="3" t="s">
        <v>58</v>
      </c>
      <c r="G38" s="2">
        <v>30</v>
      </c>
    </row>
    <row r="39" spans="1:7" x14ac:dyDescent="0.3">
      <c r="A39" t="s">
        <v>59</v>
      </c>
      <c r="B39">
        <v>1000</v>
      </c>
      <c r="C39">
        <f>_xlfn.XLOOKUP(Table1[[#This Row],[Medic]],Table2[Medication],Table2[Usage],0)</f>
        <v>0</v>
      </c>
      <c r="D39">
        <f>Table1[[#This Row],[In]]-Table1[[#This Row],[Usage]]</f>
        <v>1000</v>
      </c>
      <c r="F39" s="3" t="s">
        <v>60</v>
      </c>
      <c r="G39" s="2">
        <v>190</v>
      </c>
    </row>
    <row r="40" spans="1:7" x14ac:dyDescent="0.3">
      <c r="A40" t="s">
        <v>61</v>
      </c>
      <c r="B40">
        <v>1000</v>
      </c>
      <c r="C40">
        <f>_xlfn.XLOOKUP(Table1[[#This Row],[Medic]],Table2[Medication],Table2[Usage],0)</f>
        <v>0</v>
      </c>
      <c r="D40">
        <f>Table1[[#This Row],[In]]-Table1[[#This Row],[Usage]]</f>
        <v>1000</v>
      </c>
      <c r="F40" s="3" t="s">
        <v>62</v>
      </c>
      <c r="G40" s="2">
        <v>60</v>
      </c>
    </row>
    <row r="41" spans="1:7" x14ac:dyDescent="0.3">
      <c r="A41" t="s">
        <v>63</v>
      </c>
      <c r="B41">
        <v>1000</v>
      </c>
      <c r="C41">
        <f>_xlfn.XLOOKUP(Table1[[#This Row],[Medic]],Table2[Medication],Table2[Usage],0)</f>
        <v>0</v>
      </c>
      <c r="D41">
        <f>Table1[[#This Row],[In]]-Table1[[#This Row],[Usage]]</f>
        <v>1000</v>
      </c>
      <c r="F41" s="3" t="s">
        <v>64</v>
      </c>
      <c r="G41" s="2">
        <v>90</v>
      </c>
    </row>
    <row r="42" spans="1:7" x14ac:dyDescent="0.3">
      <c r="A42" t="s">
        <v>65</v>
      </c>
      <c r="B42">
        <v>1000</v>
      </c>
      <c r="C42">
        <f>_xlfn.XLOOKUP(Table1[[#This Row],[Medic]],Table2[Medication],Table2[Usage],0)</f>
        <v>0</v>
      </c>
      <c r="D42">
        <f>Table1[[#This Row],[In]]-Table1[[#This Row],[Usage]]</f>
        <v>1000</v>
      </c>
      <c r="F42" s="3" t="s">
        <v>66</v>
      </c>
      <c r="G42" s="2">
        <v>350</v>
      </c>
    </row>
    <row r="43" spans="1:7" x14ac:dyDescent="0.3">
      <c r="A43" t="s">
        <v>67</v>
      </c>
      <c r="B43">
        <v>1000</v>
      </c>
      <c r="C43">
        <f>_xlfn.XLOOKUP(Table1[[#This Row],[Medic]],Table2[Medication],Table2[Usage],0)</f>
        <v>0</v>
      </c>
      <c r="D43">
        <f>Table1[[#This Row],[In]]-Table1[[#This Row],[Usage]]</f>
        <v>1000</v>
      </c>
      <c r="F43" s="3" t="s">
        <v>68</v>
      </c>
      <c r="G43" s="2">
        <v>480</v>
      </c>
    </row>
    <row r="44" spans="1:7" x14ac:dyDescent="0.3">
      <c r="A44" t="s">
        <v>25</v>
      </c>
      <c r="B44">
        <v>1000</v>
      </c>
      <c r="C44">
        <f>_xlfn.XLOOKUP(Table1[[#This Row],[Medic]],Table2[Medication],Table2[Usage],0)</f>
        <v>2</v>
      </c>
      <c r="D44">
        <f>Table1[[#This Row],[In]]-Table1[[#This Row],[Usage]]</f>
        <v>998</v>
      </c>
      <c r="F44" s="3" t="s">
        <v>69</v>
      </c>
      <c r="G44" s="2">
        <v>30</v>
      </c>
    </row>
    <row r="45" spans="1:7" x14ac:dyDescent="0.3">
      <c r="A45" t="s">
        <v>70</v>
      </c>
      <c r="B45">
        <v>1000</v>
      </c>
      <c r="C45">
        <f>_xlfn.XLOOKUP(Table1[[#This Row],[Medic]],Table2[Medication],Table2[Usage],0)</f>
        <v>0</v>
      </c>
      <c r="D45">
        <f>Table1[[#This Row],[In]]-Table1[[#This Row],[Usage]]</f>
        <v>1000</v>
      </c>
      <c r="F45" s="3" t="s">
        <v>71</v>
      </c>
      <c r="G45" s="2">
        <v>2370</v>
      </c>
    </row>
    <row r="46" spans="1:7" x14ac:dyDescent="0.3">
      <c r="A46" t="s">
        <v>72</v>
      </c>
      <c r="B46">
        <v>1000</v>
      </c>
      <c r="C46">
        <f>_xlfn.XLOOKUP(Table1[[#This Row],[Medic]],Table2[Medication],Table2[Usage],0)</f>
        <v>0</v>
      </c>
      <c r="D46">
        <f>Table1[[#This Row],[In]]-Table1[[#This Row],[Usage]]</f>
        <v>1000</v>
      </c>
      <c r="F46" s="3" t="s">
        <v>73</v>
      </c>
      <c r="G46" s="2">
        <v>920</v>
      </c>
    </row>
    <row r="47" spans="1:7" x14ac:dyDescent="0.3">
      <c r="A47" t="s">
        <v>27</v>
      </c>
      <c r="B47">
        <v>1000</v>
      </c>
      <c r="C47">
        <f>_xlfn.XLOOKUP(Table1[[#This Row],[Medic]],Table2[Medication],Table2[Usage],0)</f>
        <v>180</v>
      </c>
      <c r="D47">
        <f>Table1[[#This Row],[In]]-Table1[[#This Row],[Usage]]</f>
        <v>820</v>
      </c>
      <c r="F47" s="3" t="s">
        <v>74</v>
      </c>
      <c r="G47" s="2">
        <v>450</v>
      </c>
    </row>
    <row r="48" spans="1:7" x14ac:dyDescent="0.3">
      <c r="A48" t="s">
        <v>29</v>
      </c>
      <c r="B48">
        <v>1000</v>
      </c>
      <c r="C48">
        <f>_xlfn.XLOOKUP(Table1[[#This Row],[Medic]],Table2[Medication],Table2[Usage],0)</f>
        <v>60</v>
      </c>
      <c r="D48">
        <f>Table1[[#This Row],[In]]-Table1[[#This Row],[Usage]]</f>
        <v>940</v>
      </c>
      <c r="F48" s="3" t="s">
        <v>75</v>
      </c>
      <c r="G48" s="2">
        <v>310</v>
      </c>
    </row>
    <row r="49" spans="1:7" x14ac:dyDescent="0.3">
      <c r="A49" t="s">
        <v>76</v>
      </c>
      <c r="B49">
        <v>1000</v>
      </c>
      <c r="C49">
        <f>_xlfn.XLOOKUP(Table1[[#This Row],[Medic]],Table2[Medication],Table2[Usage],0)</f>
        <v>0</v>
      </c>
      <c r="D49">
        <f>Table1[[#This Row],[In]]-Table1[[#This Row],[Usage]]</f>
        <v>1000</v>
      </c>
      <c r="F49" s="3" t="s">
        <v>77</v>
      </c>
      <c r="G49" s="2">
        <v>480</v>
      </c>
    </row>
    <row r="50" spans="1:7" x14ac:dyDescent="0.3">
      <c r="A50" t="s">
        <v>78</v>
      </c>
      <c r="B50">
        <v>1000</v>
      </c>
      <c r="C50">
        <f>_xlfn.XLOOKUP(Table1[[#This Row],[Medic]],Table2[Medication],Table2[Usage],0)</f>
        <v>0</v>
      </c>
      <c r="D50">
        <f>Table1[[#This Row],[In]]-Table1[[#This Row],[Usage]]</f>
        <v>1000</v>
      </c>
      <c r="F50" s="3" t="s">
        <v>79</v>
      </c>
      <c r="G50" s="2">
        <v>28</v>
      </c>
    </row>
    <row r="51" spans="1:7" x14ac:dyDescent="0.3">
      <c r="A51" t="s">
        <v>80</v>
      </c>
      <c r="B51">
        <v>1000</v>
      </c>
      <c r="C51">
        <f>_xlfn.XLOOKUP(Table1[[#This Row],[Medic]],Table2[Medication],Table2[Usage],0)</f>
        <v>0</v>
      </c>
      <c r="D51">
        <f>Table1[[#This Row],[In]]-Table1[[#This Row],[Usage]]</f>
        <v>1000</v>
      </c>
      <c r="F51" s="3" t="s">
        <v>81</v>
      </c>
      <c r="G51" s="2">
        <v>1</v>
      </c>
    </row>
    <row r="52" spans="1:7" x14ac:dyDescent="0.3">
      <c r="A52" t="s">
        <v>82</v>
      </c>
      <c r="B52">
        <v>1000</v>
      </c>
      <c r="C52">
        <f>_xlfn.XLOOKUP(Table1[[#This Row],[Medic]],Table2[Medication],Table2[Usage],0)</f>
        <v>0</v>
      </c>
      <c r="D52">
        <f>Table1[[#This Row],[In]]-Table1[[#This Row],[Usage]]</f>
        <v>1000</v>
      </c>
      <c r="F52" s="3" t="s">
        <v>83</v>
      </c>
      <c r="G52" s="2">
        <v>140</v>
      </c>
    </row>
    <row r="53" spans="1:7" x14ac:dyDescent="0.3">
      <c r="A53" t="s">
        <v>84</v>
      </c>
      <c r="B53">
        <v>1000</v>
      </c>
      <c r="C53">
        <f>_xlfn.XLOOKUP(Table1[[#This Row],[Medic]],Table2[Medication],Table2[Usage],0)</f>
        <v>0</v>
      </c>
      <c r="D53">
        <f>Table1[[#This Row],[In]]-Table1[[#This Row],[Usage]]</f>
        <v>1000</v>
      </c>
      <c r="F53" s="3" t="s">
        <v>85</v>
      </c>
      <c r="G53" s="2">
        <v>210</v>
      </c>
    </row>
    <row r="54" spans="1:7" x14ac:dyDescent="0.3">
      <c r="A54" t="s">
        <v>86</v>
      </c>
      <c r="B54">
        <v>1000</v>
      </c>
      <c r="C54">
        <f>_xlfn.XLOOKUP(Table1[[#This Row],[Medic]],Table2[Medication],Table2[Usage],0)</f>
        <v>0</v>
      </c>
      <c r="D54">
        <f>Table1[[#This Row],[In]]-Table1[[#This Row],[Usage]]</f>
        <v>1000</v>
      </c>
      <c r="F54" s="3" t="s">
        <v>87</v>
      </c>
      <c r="G54" s="2">
        <v>360</v>
      </c>
    </row>
    <row r="55" spans="1:7" x14ac:dyDescent="0.3">
      <c r="A55" t="s">
        <v>88</v>
      </c>
      <c r="B55">
        <v>1000</v>
      </c>
      <c r="C55">
        <f>_xlfn.XLOOKUP(Table1[[#This Row],[Medic]],Table2[Medication],Table2[Usage],0)</f>
        <v>0</v>
      </c>
      <c r="D55">
        <f>Table1[[#This Row],[In]]-Table1[[#This Row],[Usage]]</f>
        <v>1000</v>
      </c>
      <c r="F55" s="3" t="s">
        <v>89</v>
      </c>
      <c r="G55" s="2">
        <v>90</v>
      </c>
    </row>
    <row r="56" spans="1:7" x14ac:dyDescent="0.3">
      <c r="A56" t="s">
        <v>90</v>
      </c>
      <c r="B56">
        <v>1000</v>
      </c>
      <c r="C56">
        <f>_xlfn.XLOOKUP(Table1[[#This Row],[Medic]],Table2[Medication],Table2[Usage],0)</f>
        <v>0</v>
      </c>
      <c r="D56">
        <f>Table1[[#This Row],[In]]-Table1[[#This Row],[Usage]]</f>
        <v>1000</v>
      </c>
      <c r="F56" s="3" t="s">
        <v>91</v>
      </c>
      <c r="G56" s="2">
        <v>120</v>
      </c>
    </row>
    <row r="57" spans="1:7" x14ac:dyDescent="0.3">
      <c r="A57" t="s">
        <v>30</v>
      </c>
      <c r="B57">
        <v>1000</v>
      </c>
      <c r="C57">
        <f>_xlfn.XLOOKUP(Table1[[#This Row],[Medic]],Table2[Medication],Table2[Usage],0)</f>
        <v>200</v>
      </c>
      <c r="D57">
        <f>Table1[[#This Row],[In]]-Table1[[#This Row],[Usage]]</f>
        <v>800</v>
      </c>
      <c r="F57" s="3" t="s">
        <v>92</v>
      </c>
      <c r="G57" s="2">
        <v>1</v>
      </c>
    </row>
    <row r="58" spans="1:7" x14ac:dyDescent="0.3">
      <c r="A58" t="s">
        <v>32</v>
      </c>
      <c r="B58">
        <v>1000</v>
      </c>
      <c r="C58">
        <f>_xlfn.XLOOKUP(Table1[[#This Row],[Medic]],Table2[Medication],Table2[Usage],0)</f>
        <v>380</v>
      </c>
      <c r="D58">
        <f>Table1[[#This Row],[In]]-Table1[[#This Row],[Usage]]</f>
        <v>620</v>
      </c>
      <c r="F58" s="3" t="s">
        <v>93</v>
      </c>
      <c r="G58" s="2">
        <v>240</v>
      </c>
    </row>
    <row r="59" spans="1:7" x14ac:dyDescent="0.3">
      <c r="A59" t="s">
        <v>94</v>
      </c>
      <c r="B59">
        <v>1000</v>
      </c>
      <c r="C59">
        <f>_xlfn.XLOOKUP(Table1[[#This Row],[Medic]],Table2[Medication],Table2[Usage],0)</f>
        <v>0</v>
      </c>
      <c r="D59">
        <f>Table1[[#This Row],[In]]-Table1[[#This Row],[Usage]]</f>
        <v>1000</v>
      </c>
      <c r="F59" s="3" t="s">
        <v>95</v>
      </c>
      <c r="G59" s="2">
        <v>60</v>
      </c>
    </row>
    <row r="60" spans="1:7" x14ac:dyDescent="0.3">
      <c r="A60" t="s">
        <v>96</v>
      </c>
      <c r="B60">
        <v>1000</v>
      </c>
      <c r="C60">
        <f>_xlfn.XLOOKUP(Table1[[#This Row],[Medic]],Table2[Medication],Table2[Usage],0)</f>
        <v>0</v>
      </c>
      <c r="D60">
        <f>Table1[[#This Row],[In]]-Table1[[#This Row],[Usage]]</f>
        <v>1000</v>
      </c>
      <c r="F60" s="3" t="s">
        <v>97</v>
      </c>
      <c r="G60" s="2">
        <v>270</v>
      </c>
    </row>
    <row r="61" spans="1:7" x14ac:dyDescent="0.3">
      <c r="A61" t="s">
        <v>98</v>
      </c>
      <c r="B61">
        <v>1000</v>
      </c>
      <c r="C61">
        <f>_xlfn.XLOOKUP(Table1[[#This Row],[Medic]],Table2[Medication],Table2[Usage],0)</f>
        <v>0</v>
      </c>
      <c r="D61">
        <f>Table1[[#This Row],[In]]-Table1[[#This Row],[Usage]]</f>
        <v>1000</v>
      </c>
      <c r="F61" s="3" t="s">
        <v>99</v>
      </c>
      <c r="G61" s="2">
        <v>90</v>
      </c>
    </row>
    <row r="62" spans="1:7" x14ac:dyDescent="0.3">
      <c r="A62" t="s">
        <v>34</v>
      </c>
      <c r="B62">
        <v>1000</v>
      </c>
      <c r="C62">
        <f>_xlfn.XLOOKUP(Table1[[#This Row],[Medic]],Table2[Medication],Table2[Usage],0)</f>
        <v>30</v>
      </c>
      <c r="D62">
        <f>Table1[[#This Row],[In]]-Table1[[#This Row],[Usage]]</f>
        <v>970</v>
      </c>
      <c r="F62" s="3" t="s">
        <v>100</v>
      </c>
      <c r="G62" s="2">
        <v>90</v>
      </c>
    </row>
    <row r="63" spans="1:7" x14ac:dyDescent="0.3">
      <c r="A63" t="s">
        <v>101</v>
      </c>
      <c r="B63">
        <v>1000</v>
      </c>
      <c r="C63">
        <f>_xlfn.XLOOKUP(Table1[[#This Row],[Medic]],Table2[Medication],Table2[Usage],0)</f>
        <v>0</v>
      </c>
      <c r="D63">
        <f>Table1[[#This Row],[In]]-Table1[[#This Row],[Usage]]</f>
        <v>1000</v>
      </c>
      <c r="F63" s="3" t="s">
        <v>102</v>
      </c>
      <c r="G63" s="2">
        <v>30</v>
      </c>
    </row>
    <row r="64" spans="1:7" x14ac:dyDescent="0.3">
      <c r="A64" t="s">
        <v>103</v>
      </c>
      <c r="B64">
        <v>1000</v>
      </c>
      <c r="C64">
        <f>_xlfn.XLOOKUP(Table1[[#This Row],[Medic]],Table2[Medication],Table2[Usage],0)</f>
        <v>0</v>
      </c>
      <c r="D64">
        <f>Table1[[#This Row],[In]]-Table1[[#This Row],[Usage]]</f>
        <v>1000</v>
      </c>
      <c r="F64" s="3" t="s">
        <v>104</v>
      </c>
      <c r="G64" s="2">
        <v>180</v>
      </c>
    </row>
    <row r="65" spans="1:7" x14ac:dyDescent="0.3">
      <c r="A65" t="s">
        <v>105</v>
      </c>
      <c r="B65">
        <v>1000</v>
      </c>
      <c r="C65">
        <f>_xlfn.XLOOKUP(Table1[[#This Row],[Medic]],Table2[Medication],Table2[Usage],0)</f>
        <v>0</v>
      </c>
      <c r="D65">
        <f>Table1[[#This Row],[In]]-Table1[[#This Row],[Usage]]</f>
        <v>1000</v>
      </c>
      <c r="F65" s="3" t="s">
        <v>106</v>
      </c>
      <c r="G65" s="2">
        <v>400</v>
      </c>
    </row>
    <row r="66" spans="1:7" x14ac:dyDescent="0.3">
      <c r="A66" t="s">
        <v>107</v>
      </c>
      <c r="B66">
        <v>1000</v>
      </c>
      <c r="C66">
        <f>_xlfn.XLOOKUP(Table1[[#This Row],[Medic]],Table2[Medication],Table2[Usage],0)</f>
        <v>0</v>
      </c>
      <c r="D66">
        <f>Table1[[#This Row],[In]]-Table1[[#This Row],[Usage]]</f>
        <v>1000</v>
      </c>
      <c r="F66" s="3" t="s">
        <v>108</v>
      </c>
      <c r="G66" s="2">
        <v>1150</v>
      </c>
    </row>
    <row r="67" spans="1:7" x14ac:dyDescent="0.3">
      <c r="A67" t="s">
        <v>109</v>
      </c>
      <c r="B67">
        <v>1000</v>
      </c>
      <c r="C67">
        <f>_xlfn.XLOOKUP(Table1[[#This Row],[Medic]],Table2[Medication],Table2[Usage],0)</f>
        <v>0</v>
      </c>
      <c r="D67">
        <f>Table1[[#This Row],[In]]-Table1[[#This Row],[Usage]]</f>
        <v>1000</v>
      </c>
      <c r="F67" s="3" t="s">
        <v>110</v>
      </c>
      <c r="G67" s="2">
        <v>380</v>
      </c>
    </row>
    <row r="68" spans="1:7" x14ac:dyDescent="0.3">
      <c r="A68" t="s">
        <v>111</v>
      </c>
      <c r="B68">
        <v>1000</v>
      </c>
      <c r="C68">
        <f>_xlfn.XLOOKUP(Table1[[#This Row],[Medic]],Table2[Medication],Table2[Usage],0)</f>
        <v>0</v>
      </c>
      <c r="D68">
        <f>Table1[[#This Row],[In]]-Table1[[#This Row],[Usage]]</f>
        <v>1000</v>
      </c>
      <c r="F68" s="3" t="s">
        <v>112</v>
      </c>
      <c r="G68" s="2">
        <v>130</v>
      </c>
    </row>
    <row r="69" spans="1:7" x14ac:dyDescent="0.3">
      <c r="A69" t="s">
        <v>113</v>
      </c>
      <c r="B69">
        <v>1000</v>
      </c>
      <c r="C69">
        <f>_xlfn.XLOOKUP(Table1[[#This Row],[Medic]],Table2[Medication],Table2[Usage],0)</f>
        <v>0</v>
      </c>
      <c r="D69">
        <f>Table1[[#This Row],[In]]-Table1[[#This Row],[Usage]]</f>
        <v>1000</v>
      </c>
      <c r="F69" s="3" t="s">
        <v>114</v>
      </c>
      <c r="G69" s="2">
        <v>190</v>
      </c>
    </row>
    <row r="70" spans="1:7" x14ac:dyDescent="0.3">
      <c r="A70" t="s">
        <v>115</v>
      </c>
      <c r="B70">
        <v>1000</v>
      </c>
      <c r="C70">
        <f>_xlfn.XLOOKUP(Table1[[#This Row],[Medic]],Table2[Medication],Table2[Usage],0)</f>
        <v>0</v>
      </c>
      <c r="D70">
        <f>Table1[[#This Row],[In]]-Table1[[#This Row],[Usage]]</f>
        <v>1000</v>
      </c>
      <c r="F70" s="3" t="s">
        <v>116</v>
      </c>
      <c r="G70" s="2">
        <v>290</v>
      </c>
    </row>
    <row r="71" spans="1:7" x14ac:dyDescent="0.3">
      <c r="A71" t="s">
        <v>117</v>
      </c>
      <c r="B71">
        <v>1000</v>
      </c>
      <c r="C71">
        <f>_xlfn.XLOOKUP(Table1[[#This Row],[Medic]],Table2[Medication],Table2[Usage],0)</f>
        <v>0</v>
      </c>
      <c r="D71">
        <f>Table1[[#This Row],[In]]-Table1[[#This Row],[Usage]]</f>
        <v>1000</v>
      </c>
      <c r="F71" s="3" t="s">
        <v>118</v>
      </c>
      <c r="G71" s="2">
        <v>240</v>
      </c>
    </row>
    <row r="72" spans="1:7" x14ac:dyDescent="0.3">
      <c r="A72" t="s">
        <v>37</v>
      </c>
      <c r="B72">
        <v>1000</v>
      </c>
      <c r="C72">
        <f>_xlfn.XLOOKUP(Table1[[#This Row],[Medic]],Table2[Medication],Table2[Usage],0)</f>
        <v>90</v>
      </c>
      <c r="D72">
        <f>Table1[[#This Row],[In]]-Table1[[#This Row],[Usage]]</f>
        <v>910</v>
      </c>
      <c r="F72" s="3" t="s">
        <v>119</v>
      </c>
      <c r="G72" s="2">
        <v>90</v>
      </c>
    </row>
    <row r="73" spans="1:7" x14ac:dyDescent="0.3">
      <c r="A73" t="s">
        <v>38</v>
      </c>
      <c r="B73">
        <v>1000</v>
      </c>
      <c r="C73">
        <f>_xlfn.XLOOKUP(Table1[[#This Row],[Medic]],Table2[Medication],Table2[Usage],0)</f>
        <v>60</v>
      </c>
      <c r="D73">
        <f>Table1[[#This Row],[In]]-Table1[[#This Row],[Usage]]</f>
        <v>940</v>
      </c>
      <c r="F73" s="3" t="s">
        <v>120</v>
      </c>
      <c r="G73" s="2">
        <v>90</v>
      </c>
    </row>
    <row r="74" spans="1:7" x14ac:dyDescent="0.3">
      <c r="A74" t="s">
        <v>121</v>
      </c>
      <c r="B74">
        <v>1000</v>
      </c>
      <c r="C74">
        <f>_xlfn.XLOOKUP(Table1[[#This Row],[Medic]],Table2[Medication],Table2[Usage],0)</f>
        <v>0</v>
      </c>
      <c r="D74">
        <f>Table1[[#This Row],[In]]-Table1[[#This Row],[Usage]]</f>
        <v>1000</v>
      </c>
      <c r="F74" s="3" t="s">
        <v>122</v>
      </c>
      <c r="G74" s="2">
        <v>320</v>
      </c>
    </row>
    <row r="75" spans="1:7" x14ac:dyDescent="0.3">
      <c r="A75" t="s">
        <v>40</v>
      </c>
      <c r="B75">
        <v>1000</v>
      </c>
      <c r="C75">
        <f>_xlfn.XLOOKUP(Table1[[#This Row],[Medic]],Table2[Medication],Table2[Usage],0)</f>
        <v>90</v>
      </c>
      <c r="D75">
        <f>Table1[[#This Row],[In]]-Table1[[#This Row],[Usage]]</f>
        <v>910</v>
      </c>
      <c r="F75" s="3" t="s">
        <v>123</v>
      </c>
      <c r="G75" s="2">
        <v>90</v>
      </c>
    </row>
    <row r="76" spans="1:7" x14ac:dyDescent="0.3">
      <c r="A76" t="s">
        <v>124</v>
      </c>
      <c r="B76">
        <v>1000</v>
      </c>
      <c r="C76">
        <f>_xlfn.XLOOKUP(Table1[[#This Row],[Medic]],Table2[Medication],Table2[Usage],0)</f>
        <v>0</v>
      </c>
      <c r="D76">
        <f>Table1[[#This Row],[In]]-Table1[[#This Row],[Usage]]</f>
        <v>1000</v>
      </c>
      <c r="F76" s="3" t="s">
        <v>125</v>
      </c>
      <c r="G76" s="2">
        <v>60</v>
      </c>
    </row>
    <row r="77" spans="1:7" x14ac:dyDescent="0.3">
      <c r="A77" t="s">
        <v>41</v>
      </c>
      <c r="B77">
        <v>1000</v>
      </c>
      <c r="C77">
        <f>_xlfn.XLOOKUP(Table1[[#This Row],[Medic]],Table2[Medication],Table2[Usage],0)</f>
        <v>5</v>
      </c>
      <c r="D77">
        <f>Table1[[#This Row],[In]]-Table1[[#This Row],[Usage]]</f>
        <v>995</v>
      </c>
      <c r="F77" s="3" t="s">
        <v>126</v>
      </c>
      <c r="G77" s="2">
        <v>560</v>
      </c>
    </row>
    <row r="78" spans="1:7" x14ac:dyDescent="0.3">
      <c r="A78" t="s">
        <v>127</v>
      </c>
      <c r="B78">
        <v>1000</v>
      </c>
      <c r="C78">
        <f>_xlfn.XLOOKUP(Table1[[#This Row],[Medic]],Table2[Medication],Table2[Usage],0)</f>
        <v>0</v>
      </c>
      <c r="D78">
        <f>Table1[[#This Row],[In]]-Table1[[#This Row],[Usage]]</f>
        <v>1000</v>
      </c>
      <c r="F78" s="3" t="s">
        <v>128</v>
      </c>
      <c r="G78" s="2">
        <v>2760</v>
      </c>
    </row>
    <row r="79" spans="1:7" x14ac:dyDescent="0.3">
      <c r="A79" t="s">
        <v>129</v>
      </c>
      <c r="B79">
        <v>1000</v>
      </c>
      <c r="C79">
        <f>_xlfn.XLOOKUP(Table1[[#This Row],[Medic]],Table2[Medication],Table2[Usage],0)</f>
        <v>0</v>
      </c>
      <c r="D79">
        <f>Table1[[#This Row],[In]]-Table1[[#This Row],[Usage]]</f>
        <v>1000</v>
      </c>
      <c r="F79" s="3" t="s">
        <v>130</v>
      </c>
      <c r="G79" s="2">
        <v>2350</v>
      </c>
    </row>
    <row r="80" spans="1:7" x14ac:dyDescent="0.3">
      <c r="A80" t="s">
        <v>131</v>
      </c>
      <c r="B80">
        <v>1000</v>
      </c>
      <c r="C80">
        <f>_xlfn.XLOOKUP(Table1[[#This Row],[Medic]],Table2[Medication],Table2[Usage],0)</f>
        <v>0</v>
      </c>
      <c r="D80">
        <f>Table1[[#This Row],[In]]-Table1[[#This Row],[Usage]]</f>
        <v>1000</v>
      </c>
      <c r="F80" s="3" t="s">
        <v>132</v>
      </c>
      <c r="G80" s="2">
        <v>60</v>
      </c>
    </row>
    <row r="81" spans="1:7" x14ac:dyDescent="0.3">
      <c r="A81" t="s">
        <v>133</v>
      </c>
      <c r="B81">
        <v>1000</v>
      </c>
      <c r="C81">
        <f>_xlfn.XLOOKUP(Table1[[#This Row],[Medic]],Table2[Medication],Table2[Usage],0)</f>
        <v>0</v>
      </c>
      <c r="D81">
        <f>Table1[[#This Row],[In]]-Table1[[#This Row],[Usage]]</f>
        <v>1000</v>
      </c>
      <c r="F81" s="3" t="s">
        <v>134</v>
      </c>
      <c r="G81" s="2">
        <v>180</v>
      </c>
    </row>
    <row r="82" spans="1:7" x14ac:dyDescent="0.3">
      <c r="A82" t="s">
        <v>135</v>
      </c>
      <c r="B82">
        <v>1000</v>
      </c>
      <c r="C82">
        <f>_xlfn.XLOOKUP(Table1[[#This Row],[Medic]],Table2[Medication],Table2[Usage],0)</f>
        <v>0</v>
      </c>
      <c r="D82">
        <f>Table1[[#This Row],[In]]-Table1[[#This Row],[Usage]]</f>
        <v>1000</v>
      </c>
      <c r="F82" s="3" t="s">
        <v>136</v>
      </c>
      <c r="G82" s="2">
        <v>180</v>
      </c>
    </row>
    <row r="83" spans="1:7" x14ac:dyDescent="0.3">
      <c r="A83" t="s">
        <v>137</v>
      </c>
      <c r="B83">
        <v>1000</v>
      </c>
      <c r="C83">
        <f>_xlfn.XLOOKUP(Table1[[#This Row],[Medic]],Table2[Medication],Table2[Usage],0)</f>
        <v>0</v>
      </c>
      <c r="D83">
        <f>Table1[[#This Row],[In]]-Table1[[#This Row],[Usage]]</f>
        <v>1000</v>
      </c>
      <c r="F83" s="3" t="s">
        <v>138</v>
      </c>
      <c r="G83" s="2">
        <v>180</v>
      </c>
    </row>
    <row r="84" spans="1:7" x14ac:dyDescent="0.3">
      <c r="A84" t="s">
        <v>139</v>
      </c>
      <c r="B84">
        <v>1000</v>
      </c>
      <c r="C84">
        <f>_xlfn.XLOOKUP(Table1[[#This Row],[Medic]],Table2[Medication],Table2[Usage],0)</f>
        <v>0</v>
      </c>
      <c r="D84">
        <f>Table1[[#This Row],[In]]-Table1[[#This Row],[Usage]]</f>
        <v>1000</v>
      </c>
      <c r="F84" s="3" t="s">
        <v>140</v>
      </c>
      <c r="G84" s="2">
        <v>100</v>
      </c>
    </row>
    <row r="85" spans="1:7" x14ac:dyDescent="0.3">
      <c r="A85" t="s">
        <v>43</v>
      </c>
      <c r="B85">
        <v>1000</v>
      </c>
      <c r="C85">
        <f>_xlfn.XLOOKUP(Table1[[#This Row],[Medic]],Table2[Medication],Table2[Usage],0)</f>
        <v>120</v>
      </c>
      <c r="D85">
        <f>Table1[[#This Row],[In]]-Table1[[#This Row],[Usage]]</f>
        <v>880</v>
      </c>
      <c r="F85" s="3" t="s">
        <v>141</v>
      </c>
      <c r="G85" s="2">
        <v>230</v>
      </c>
    </row>
    <row r="86" spans="1:7" x14ac:dyDescent="0.3">
      <c r="A86" t="s">
        <v>142</v>
      </c>
      <c r="B86">
        <v>1000</v>
      </c>
      <c r="C86">
        <f>_xlfn.XLOOKUP(Table1[[#This Row],[Medic]],Table2[Medication],Table2[Usage],0)</f>
        <v>0</v>
      </c>
      <c r="D86">
        <f>Table1[[#This Row],[In]]-Table1[[#This Row],[Usage]]</f>
        <v>1000</v>
      </c>
      <c r="F86" s="3" t="s">
        <v>143</v>
      </c>
      <c r="G86" s="2">
        <v>50</v>
      </c>
    </row>
    <row r="87" spans="1:7" x14ac:dyDescent="0.3">
      <c r="A87" t="s">
        <v>144</v>
      </c>
      <c r="B87">
        <v>1000</v>
      </c>
      <c r="C87">
        <f>_xlfn.XLOOKUP(Table1[[#This Row],[Medic]],Table2[Medication],Table2[Usage],0)</f>
        <v>0</v>
      </c>
      <c r="D87">
        <f>Table1[[#This Row],[In]]-Table1[[#This Row],[Usage]]</f>
        <v>1000</v>
      </c>
      <c r="F87" s="3" t="s">
        <v>145</v>
      </c>
      <c r="G87" s="2">
        <v>130.80000000000001</v>
      </c>
    </row>
    <row r="88" spans="1:7" x14ac:dyDescent="0.3">
      <c r="A88" t="s">
        <v>146</v>
      </c>
      <c r="B88">
        <v>1000</v>
      </c>
      <c r="C88">
        <f>_xlfn.XLOOKUP(Table1[[#This Row],[Medic]],Table2[Medication],Table2[Usage],0)</f>
        <v>0</v>
      </c>
      <c r="D88">
        <f>Table1[[#This Row],[In]]-Table1[[#This Row],[Usage]]</f>
        <v>1000</v>
      </c>
      <c r="F88" s="3" t="s">
        <v>147</v>
      </c>
      <c r="G88" s="2">
        <v>88</v>
      </c>
    </row>
    <row r="89" spans="1:7" x14ac:dyDescent="0.3">
      <c r="A89" t="s">
        <v>148</v>
      </c>
      <c r="B89">
        <v>1000</v>
      </c>
      <c r="C89">
        <f>_xlfn.XLOOKUP(Table1[[#This Row],[Medic]],Table2[Medication],Table2[Usage],0)</f>
        <v>0</v>
      </c>
      <c r="D89">
        <f>Table1[[#This Row],[In]]-Table1[[#This Row],[Usage]]</f>
        <v>1000</v>
      </c>
      <c r="F89" s="3" t="s">
        <v>149</v>
      </c>
      <c r="G89" s="2">
        <v>100</v>
      </c>
    </row>
    <row r="90" spans="1:7" x14ac:dyDescent="0.3">
      <c r="A90" t="s">
        <v>150</v>
      </c>
      <c r="B90">
        <v>1000</v>
      </c>
      <c r="C90">
        <f>_xlfn.XLOOKUP(Table1[[#This Row],[Medic]],Table2[Medication],Table2[Usage],0)</f>
        <v>0</v>
      </c>
      <c r="D90">
        <f>Table1[[#This Row],[In]]-Table1[[#This Row],[Usage]]</f>
        <v>1000</v>
      </c>
      <c r="F90" s="3" t="s">
        <v>151</v>
      </c>
      <c r="G90" s="2">
        <v>180</v>
      </c>
    </row>
    <row r="91" spans="1:7" x14ac:dyDescent="0.3">
      <c r="A91" t="s">
        <v>152</v>
      </c>
      <c r="B91">
        <v>1000</v>
      </c>
      <c r="C91">
        <f>_xlfn.XLOOKUP(Table1[[#This Row],[Medic]],Table2[Medication],Table2[Usage],0)</f>
        <v>0</v>
      </c>
      <c r="D91">
        <f>Table1[[#This Row],[In]]-Table1[[#This Row],[Usage]]</f>
        <v>1000</v>
      </c>
      <c r="F91" s="3" t="s">
        <v>153</v>
      </c>
      <c r="G91" s="2">
        <v>495</v>
      </c>
    </row>
    <row r="92" spans="1:7" x14ac:dyDescent="0.3">
      <c r="A92" t="s">
        <v>154</v>
      </c>
      <c r="B92">
        <v>1000</v>
      </c>
      <c r="C92">
        <f>_xlfn.XLOOKUP(Table1[[#This Row],[Medic]],Table2[Medication],Table2[Usage],0)</f>
        <v>0</v>
      </c>
      <c r="D92">
        <f>Table1[[#This Row],[In]]-Table1[[#This Row],[Usage]]</f>
        <v>1000</v>
      </c>
      <c r="F92" s="3" t="s">
        <v>155</v>
      </c>
      <c r="G92" s="2">
        <v>180</v>
      </c>
    </row>
    <row r="93" spans="1:7" x14ac:dyDescent="0.3">
      <c r="A93" t="s">
        <v>156</v>
      </c>
      <c r="B93">
        <v>1000</v>
      </c>
      <c r="C93">
        <f>_xlfn.XLOOKUP(Table1[[#This Row],[Medic]],Table2[Medication],Table2[Usage],0)</f>
        <v>0</v>
      </c>
      <c r="D93">
        <f>Table1[[#This Row],[In]]-Table1[[#This Row],[Usage]]</f>
        <v>1000</v>
      </c>
      <c r="F93" s="3" t="s">
        <v>157</v>
      </c>
      <c r="G93" s="2">
        <v>200</v>
      </c>
    </row>
    <row r="94" spans="1:7" x14ac:dyDescent="0.3">
      <c r="A94" t="s">
        <v>158</v>
      </c>
      <c r="B94">
        <v>1000</v>
      </c>
      <c r="C94">
        <f>_xlfn.XLOOKUP(Table1[[#This Row],[Medic]],Table2[Medication],Table2[Usage],0)</f>
        <v>0</v>
      </c>
      <c r="D94">
        <f>Table1[[#This Row],[In]]-Table1[[#This Row],[Usage]]</f>
        <v>1000</v>
      </c>
      <c r="F94" s="3" t="s">
        <v>159</v>
      </c>
      <c r="G94" s="2">
        <v>30</v>
      </c>
    </row>
    <row r="95" spans="1:7" x14ac:dyDescent="0.3">
      <c r="A95" t="s">
        <v>44</v>
      </c>
      <c r="B95">
        <v>1000</v>
      </c>
      <c r="C95">
        <f>_xlfn.XLOOKUP(Table1[[#This Row],[Medic]],Table2[Medication],Table2[Usage],0)</f>
        <v>120</v>
      </c>
      <c r="D95">
        <f>Table1[[#This Row],[In]]-Table1[[#This Row],[Usage]]</f>
        <v>880</v>
      </c>
      <c r="F95" s="3" t="s">
        <v>160</v>
      </c>
      <c r="G95" s="2">
        <v>2</v>
      </c>
    </row>
    <row r="96" spans="1:7" x14ac:dyDescent="0.3">
      <c r="A96" t="s">
        <v>46</v>
      </c>
      <c r="B96">
        <v>1000</v>
      </c>
      <c r="C96">
        <f>_xlfn.XLOOKUP(Table1[[#This Row],[Medic]],Table2[Medication],Table2[Usage],0)</f>
        <v>880</v>
      </c>
      <c r="D96">
        <f>Table1[[#This Row],[In]]-Table1[[#This Row],[Usage]]</f>
        <v>120</v>
      </c>
      <c r="F96" s="3" t="s">
        <v>161</v>
      </c>
      <c r="G96" s="2">
        <v>15</v>
      </c>
    </row>
    <row r="97" spans="1:7" x14ac:dyDescent="0.3">
      <c r="A97" t="s">
        <v>48</v>
      </c>
      <c r="B97">
        <v>1000</v>
      </c>
      <c r="C97">
        <f>_xlfn.XLOOKUP(Table1[[#This Row],[Medic]],Table2[Medication],Table2[Usage],0)</f>
        <v>45</v>
      </c>
      <c r="D97">
        <f>Table1[[#This Row],[In]]-Table1[[#This Row],[Usage]]</f>
        <v>955</v>
      </c>
      <c r="F97" s="3" t="s">
        <v>162</v>
      </c>
      <c r="G97" s="2">
        <v>738</v>
      </c>
    </row>
    <row r="98" spans="1:7" x14ac:dyDescent="0.3">
      <c r="A98" t="s">
        <v>163</v>
      </c>
      <c r="B98">
        <v>1000</v>
      </c>
      <c r="C98">
        <f>_xlfn.XLOOKUP(Table1[[#This Row],[Medic]],Table2[Medication],Table2[Usage],0)</f>
        <v>0</v>
      </c>
      <c r="D98">
        <f>Table1[[#This Row],[In]]-Table1[[#This Row],[Usage]]</f>
        <v>1000</v>
      </c>
      <c r="F98" s="3" t="s">
        <v>164</v>
      </c>
      <c r="G98" s="2">
        <v>190</v>
      </c>
    </row>
    <row r="99" spans="1:7" x14ac:dyDescent="0.3">
      <c r="A99" t="s">
        <v>165</v>
      </c>
      <c r="B99">
        <v>1000</v>
      </c>
      <c r="C99">
        <f>_xlfn.XLOOKUP(Table1[[#This Row],[Medic]],Table2[Medication],Table2[Usage],0)</f>
        <v>0</v>
      </c>
      <c r="D99">
        <f>Table1[[#This Row],[In]]-Table1[[#This Row],[Usage]]</f>
        <v>1000</v>
      </c>
      <c r="F99" s="3" t="s">
        <v>166</v>
      </c>
      <c r="G99" s="2">
        <v>90</v>
      </c>
    </row>
    <row r="100" spans="1:7" x14ac:dyDescent="0.3">
      <c r="A100" t="s">
        <v>167</v>
      </c>
      <c r="B100">
        <v>1000</v>
      </c>
      <c r="C100">
        <f>_xlfn.XLOOKUP(Table1[[#This Row],[Medic]],Table2[Medication],Table2[Usage],0)</f>
        <v>0</v>
      </c>
      <c r="D100">
        <f>Table1[[#This Row],[In]]-Table1[[#This Row],[Usage]]</f>
        <v>1000</v>
      </c>
      <c r="F100" s="3" t="s">
        <v>168</v>
      </c>
      <c r="G100" s="2">
        <v>100</v>
      </c>
    </row>
    <row r="101" spans="1:7" x14ac:dyDescent="0.3">
      <c r="A101" t="s">
        <v>169</v>
      </c>
      <c r="B101">
        <v>1000</v>
      </c>
      <c r="C101">
        <f>_xlfn.XLOOKUP(Table1[[#This Row],[Medic]],Table2[Medication],Table2[Usage],0)</f>
        <v>0</v>
      </c>
      <c r="D101">
        <f>Table1[[#This Row],[In]]-Table1[[#This Row],[Usage]]</f>
        <v>1000</v>
      </c>
      <c r="F101" s="3" t="s">
        <v>170</v>
      </c>
      <c r="G101" s="2">
        <v>90</v>
      </c>
    </row>
    <row r="102" spans="1:7" x14ac:dyDescent="0.3">
      <c r="A102" t="s">
        <v>52</v>
      </c>
      <c r="B102">
        <v>1000</v>
      </c>
      <c r="C102">
        <f>_xlfn.XLOOKUP(Table1[[#This Row],[Medic]],Table2[Medication],Table2[Usage],0)</f>
        <v>90</v>
      </c>
      <c r="D102">
        <f>Table1[[#This Row],[In]]-Table1[[#This Row],[Usage]]</f>
        <v>910</v>
      </c>
      <c r="F102" s="3" t="s">
        <v>171</v>
      </c>
      <c r="G102" s="2">
        <v>240</v>
      </c>
    </row>
    <row r="103" spans="1:7" x14ac:dyDescent="0.3">
      <c r="A103" t="s">
        <v>54</v>
      </c>
      <c r="B103">
        <v>1000</v>
      </c>
      <c r="C103">
        <f>_xlfn.XLOOKUP(Table1[[#This Row],[Medic]],Table2[Medication],Table2[Usage],0)</f>
        <v>450</v>
      </c>
      <c r="D103">
        <f>Table1[[#This Row],[In]]-Table1[[#This Row],[Usage]]</f>
        <v>550</v>
      </c>
      <c r="F103" s="3" t="s">
        <v>172</v>
      </c>
      <c r="G103" s="2">
        <v>340</v>
      </c>
    </row>
    <row r="104" spans="1:7" x14ac:dyDescent="0.3">
      <c r="A104" t="s">
        <v>56</v>
      </c>
      <c r="B104">
        <v>1000</v>
      </c>
      <c r="C104">
        <f>_xlfn.XLOOKUP(Table1[[#This Row],[Medic]],Table2[Medication],Table2[Usage],0)</f>
        <v>30</v>
      </c>
      <c r="D104">
        <f>Table1[[#This Row],[In]]-Table1[[#This Row],[Usage]]</f>
        <v>970</v>
      </c>
      <c r="F104" s="3" t="s">
        <v>173</v>
      </c>
      <c r="G104" s="2">
        <v>18</v>
      </c>
    </row>
    <row r="105" spans="1:7" x14ac:dyDescent="0.3">
      <c r="A105" t="s">
        <v>174</v>
      </c>
      <c r="B105">
        <v>1000</v>
      </c>
      <c r="C105">
        <f>_xlfn.XLOOKUP(Table1[[#This Row],[Medic]],Table2[Medication],Table2[Usage],0)</f>
        <v>0</v>
      </c>
      <c r="D105">
        <f>Table1[[#This Row],[In]]-Table1[[#This Row],[Usage]]</f>
        <v>1000</v>
      </c>
      <c r="F105" s="3" t="s">
        <v>175</v>
      </c>
      <c r="G105" s="2">
        <v>24</v>
      </c>
    </row>
    <row r="106" spans="1:7" x14ac:dyDescent="0.3">
      <c r="A106" t="s">
        <v>176</v>
      </c>
      <c r="B106">
        <v>1000</v>
      </c>
      <c r="C106">
        <f>_xlfn.XLOOKUP(Table1[[#This Row],[Medic]],Table2[Medication],Table2[Usage],0)</f>
        <v>0</v>
      </c>
      <c r="D106">
        <f>Table1[[#This Row],[In]]-Table1[[#This Row],[Usage]]</f>
        <v>1000</v>
      </c>
      <c r="F106" s="3" t="s">
        <v>177</v>
      </c>
      <c r="G106" s="2">
        <v>9</v>
      </c>
    </row>
    <row r="107" spans="1:7" x14ac:dyDescent="0.3">
      <c r="A107" t="s">
        <v>62</v>
      </c>
      <c r="B107">
        <v>1000</v>
      </c>
      <c r="C107">
        <f>_xlfn.XLOOKUP(Table1[[#This Row],[Medic]],Table2[Medication],Table2[Usage],0)</f>
        <v>60</v>
      </c>
      <c r="D107">
        <f>Table1[[#This Row],[In]]-Table1[[#This Row],[Usage]]</f>
        <v>940</v>
      </c>
      <c r="F107" s="3" t="s">
        <v>178</v>
      </c>
      <c r="G107" s="2">
        <v>60</v>
      </c>
    </row>
    <row r="108" spans="1:7" x14ac:dyDescent="0.3">
      <c r="A108" t="s">
        <v>58</v>
      </c>
      <c r="B108">
        <v>1000</v>
      </c>
      <c r="C108">
        <f>_xlfn.XLOOKUP(Table1[[#This Row],[Medic]],Table2[Medication],Table2[Usage],0)</f>
        <v>30</v>
      </c>
      <c r="D108">
        <f>Table1[[#This Row],[In]]-Table1[[#This Row],[Usage]]</f>
        <v>970</v>
      </c>
      <c r="F108" s="3" t="s">
        <v>179</v>
      </c>
      <c r="G108" s="2">
        <v>270</v>
      </c>
    </row>
    <row r="109" spans="1:7" x14ac:dyDescent="0.3">
      <c r="A109" t="s">
        <v>180</v>
      </c>
      <c r="B109">
        <v>1000</v>
      </c>
      <c r="C109">
        <f>_xlfn.XLOOKUP(Table1[[#This Row],[Medic]],Table2[Medication],Table2[Usage],0)</f>
        <v>0</v>
      </c>
      <c r="D109">
        <f>Table1[[#This Row],[In]]-Table1[[#This Row],[Usage]]</f>
        <v>1000</v>
      </c>
      <c r="F109" s="3" t="s">
        <v>181</v>
      </c>
      <c r="G109" s="2">
        <v>420</v>
      </c>
    </row>
    <row r="110" spans="1:7" x14ac:dyDescent="0.3">
      <c r="A110" t="s">
        <v>60</v>
      </c>
      <c r="B110">
        <v>1000</v>
      </c>
      <c r="C110">
        <f>_xlfn.XLOOKUP(Table1[[#This Row],[Medic]],Table2[Medication],Table2[Usage],0)</f>
        <v>190</v>
      </c>
      <c r="D110">
        <f>Table1[[#This Row],[In]]-Table1[[#This Row],[Usage]]</f>
        <v>810</v>
      </c>
      <c r="F110" s="3" t="s">
        <v>182</v>
      </c>
      <c r="G110" s="2">
        <v>100</v>
      </c>
    </row>
    <row r="111" spans="1:7" x14ac:dyDescent="0.3">
      <c r="A111" t="s">
        <v>64</v>
      </c>
      <c r="B111">
        <v>1000</v>
      </c>
      <c r="C111">
        <f>_xlfn.XLOOKUP(Table1[[#This Row],[Medic]],Table2[Medication],Table2[Usage],0)</f>
        <v>90</v>
      </c>
      <c r="D111">
        <f>Table1[[#This Row],[In]]-Table1[[#This Row],[Usage]]</f>
        <v>910</v>
      </c>
      <c r="F111" s="3" t="s">
        <v>183</v>
      </c>
      <c r="G111" s="2">
        <v>100</v>
      </c>
    </row>
    <row r="112" spans="1:7" x14ac:dyDescent="0.3">
      <c r="A112" t="s">
        <v>66</v>
      </c>
      <c r="B112">
        <v>1000</v>
      </c>
      <c r="C112">
        <f>_xlfn.XLOOKUP(Table1[[#This Row],[Medic]],Table2[Medication],Table2[Usage],0)</f>
        <v>350</v>
      </c>
      <c r="D112">
        <f>Table1[[#This Row],[In]]-Table1[[#This Row],[Usage]]</f>
        <v>650</v>
      </c>
      <c r="F112" s="3" t="s">
        <v>184</v>
      </c>
      <c r="G112" s="2">
        <v>630</v>
      </c>
    </row>
    <row r="113" spans="1:7" x14ac:dyDescent="0.3">
      <c r="A113" t="s">
        <v>68</v>
      </c>
      <c r="B113">
        <v>1000</v>
      </c>
      <c r="C113">
        <f>_xlfn.XLOOKUP(Table1[[#This Row],[Medic]],Table2[Medication],Table2[Usage],0)</f>
        <v>480</v>
      </c>
      <c r="D113">
        <f>Table1[[#This Row],[In]]-Table1[[#This Row],[Usage]]</f>
        <v>520</v>
      </c>
      <c r="F113" s="3" t="s">
        <v>185</v>
      </c>
      <c r="G113" s="2">
        <v>85</v>
      </c>
    </row>
    <row r="114" spans="1:7" x14ac:dyDescent="0.3">
      <c r="A114" t="s">
        <v>69</v>
      </c>
      <c r="B114">
        <v>1000</v>
      </c>
      <c r="C114">
        <f>_xlfn.XLOOKUP(Table1[[#This Row],[Medic]],Table2[Medication],Table2[Usage],0)</f>
        <v>30</v>
      </c>
      <c r="D114">
        <f>Table1[[#This Row],[In]]-Table1[[#This Row],[Usage]]</f>
        <v>970</v>
      </c>
      <c r="F114" s="3" t="s">
        <v>186</v>
      </c>
      <c r="G114" s="2">
        <v>360</v>
      </c>
    </row>
    <row r="115" spans="1:7" x14ac:dyDescent="0.3">
      <c r="A115" t="s">
        <v>187</v>
      </c>
      <c r="B115">
        <v>1000</v>
      </c>
      <c r="C115">
        <f>_xlfn.XLOOKUP(Table1[[#This Row],[Medic]],Table2[Medication],Table2[Usage],0)</f>
        <v>0</v>
      </c>
      <c r="D115">
        <f>Table1[[#This Row],[In]]-Table1[[#This Row],[Usage]]</f>
        <v>1000</v>
      </c>
      <c r="F115" s="3" t="s">
        <v>188</v>
      </c>
      <c r="G115" s="2">
        <v>60</v>
      </c>
    </row>
    <row r="116" spans="1:7" x14ac:dyDescent="0.3">
      <c r="A116" t="s">
        <v>189</v>
      </c>
      <c r="B116">
        <v>1000</v>
      </c>
      <c r="C116">
        <f>_xlfn.XLOOKUP(Table1[[#This Row],[Medic]],Table2[Medication],Table2[Usage],0)</f>
        <v>0</v>
      </c>
      <c r="D116">
        <f>Table1[[#This Row],[In]]-Table1[[#This Row],[Usage]]</f>
        <v>1000</v>
      </c>
      <c r="F116" s="3" t="s">
        <v>190</v>
      </c>
      <c r="G116" s="2">
        <v>400</v>
      </c>
    </row>
    <row r="117" spans="1:7" x14ac:dyDescent="0.3">
      <c r="A117" t="s">
        <v>73</v>
      </c>
      <c r="B117">
        <v>1000</v>
      </c>
      <c r="C117">
        <f>_xlfn.XLOOKUP(Table1[[#This Row],[Medic]],Table2[Medication],Table2[Usage],0)</f>
        <v>920</v>
      </c>
      <c r="D117">
        <f>Table1[[#This Row],[In]]-Table1[[#This Row],[Usage]]</f>
        <v>80</v>
      </c>
      <c r="F117" s="3" t="s">
        <v>191</v>
      </c>
      <c r="G117" s="2">
        <v>500</v>
      </c>
    </row>
    <row r="118" spans="1:7" x14ac:dyDescent="0.3">
      <c r="A118" t="s">
        <v>74</v>
      </c>
      <c r="B118">
        <v>1000</v>
      </c>
      <c r="C118">
        <f>_xlfn.XLOOKUP(Table1[[#This Row],[Medic]],Table2[Medication],Table2[Usage],0)</f>
        <v>450</v>
      </c>
      <c r="D118">
        <f>Table1[[#This Row],[In]]-Table1[[#This Row],[Usage]]</f>
        <v>550</v>
      </c>
      <c r="F118" s="3" t="s">
        <v>192</v>
      </c>
      <c r="G118" s="2">
        <v>300</v>
      </c>
    </row>
    <row r="119" spans="1:7" x14ac:dyDescent="0.3">
      <c r="A119" t="s">
        <v>193</v>
      </c>
      <c r="B119">
        <v>1000</v>
      </c>
      <c r="C119">
        <f>_xlfn.XLOOKUP(Table1[[#This Row],[Medic]],Table2[Medication],Table2[Usage],0)</f>
        <v>0</v>
      </c>
      <c r="D119">
        <f>Table1[[#This Row],[In]]-Table1[[#This Row],[Usage]]</f>
        <v>1000</v>
      </c>
      <c r="F119" s="3" t="s">
        <v>194</v>
      </c>
      <c r="G119" s="2">
        <v>40</v>
      </c>
    </row>
    <row r="120" spans="1:7" x14ac:dyDescent="0.3">
      <c r="A120" t="s">
        <v>195</v>
      </c>
      <c r="B120">
        <v>1000</v>
      </c>
      <c r="C120">
        <f>_xlfn.XLOOKUP(Table1[[#This Row],[Medic]],Table2[Medication],Table2[Usage],0)</f>
        <v>0</v>
      </c>
      <c r="D120">
        <f>Table1[[#This Row],[In]]-Table1[[#This Row],[Usage]]</f>
        <v>1000</v>
      </c>
    </row>
    <row r="121" spans="1:7" x14ac:dyDescent="0.3">
      <c r="A121" t="s">
        <v>77</v>
      </c>
      <c r="B121">
        <v>1000</v>
      </c>
      <c r="C121">
        <f>_xlfn.XLOOKUP(Table1[[#This Row],[Medic]],Table2[Medication],Table2[Usage],0)</f>
        <v>480</v>
      </c>
      <c r="D121">
        <f>Table1[[#This Row],[In]]-Table1[[#This Row],[Usage]]</f>
        <v>520</v>
      </c>
    </row>
    <row r="122" spans="1:7" x14ac:dyDescent="0.3">
      <c r="A122" t="s">
        <v>75</v>
      </c>
      <c r="B122">
        <v>1000</v>
      </c>
      <c r="C122">
        <f>_xlfn.XLOOKUP(Table1[[#This Row],[Medic]],Table2[Medication],Table2[Usage],0)</f>
        <v>310</v>
      </c>
      <c r="D122">
        <f>Table1[[#This Row],[In]]-Table1[[#This Row],[Usage]]</f>
        <v>690</v>
      </c>
    </row>
    <row r="123" spans="1:7" x14ac:dyDescent="0.3">
      <c r="A123" t="s">
        <v>79</v>
      </c>
      <c r="B123">
        <v>1000</v>
      </c>
      <c r="C123">
        <f>_xlfn.XLOOKUP(Table1[[#This Row],[Medic]],Table2[Medication],Table2[Usage],0)</f>
        <v>28</v>
      </c>
      <c r="D123">
        <f>Table1[[#This Row],[In]]-Table1[[#This Row],[Usage]]</f>
        <v>972</v>
      </c>
    </row>
    <row r="124" spans="1:7" x14ac:dyDescent="0.3">
      <c r="A124" t="s">
        <v>81</v>
      </c>
      <c r="B124">
        <v>1000</v>
      </c>
      <c r="C124">
        <f>_xlfn.XLOOKUP(Table1[[#This Row],[Medic]],Table2[Medication],Table2[Usage],0)</f>
        <v>1</v>
      </c>
      <c r="D124">
        <f>Table1[[#This Row],[In]]-Table1[[#This Row],[Usage]]</f>
        <v>999</v>
      </c>
    </row>
    <row r="125" spans="1:7" x14ac:dyDescent="0.3">
      <c r="A125" t="s">
        <v>196</v>
      </c>
      <c r="B125">
        <v>1000</v>
      </c>
      <c r="C125">
        <f>_xlfn.XLOOKUP(Table1[[#This Row],[Medic]],Table2[Medication],Table2[Usage],0)</f>
        <v>0</v>
      </c>
      <c r="D125">
        <f>Table1[[#This Row],[In]]-Table1[[#This Row],[Usage]]</f>
        <v>1000</v>
      </c>
    </row>
    <row r="126" spans="1:7" x14ac:dyDescent="0.3">
      <c r="A126" t="s">
        <v>83</v>
      </c>
      <c r="B126">
        <v>1000</v>
      </c>
      <c r="C126">
        <f>_xlfn.XLOOKUP(Table1[[#This Row],[Medic]],Table2[Medication],Table2[Usage],0)</f>
        <v>140</v>
      </c>
      <c r="D126">
        <f>Table1[[#This Row],[In]]-Table1[[#This Row],[Usage]]</f>
        <v>860</v>
      </c>
    </row>
    <row r="127" spans="1:7" x14ac:dyDescent="0.3">
      <c r="A127" t="s">
        <v>197</v>
      </c>
      <c r="B127">
        <v>1000</v>
      </c>
      <c r="C127">
        <f>_xlfn.XLOOKUP(Table1[[#This Row],[Medic]],Table2[Medication],Table2[Usage],0)</f>
        <v>0</v>
      </c>
      <c r="D127">
        <f>Table1[[#This Row],[In]]-Table1[[#This Row],[Usage]]</f>
        <v>1000</v>
      </c>
    </row>
    <row r="128" spans="1:7" x14ac:dyDescent="0.3">
      <c r="A128" t="s">
        <v>85</v>
      </c>
      <c r="B128">
        <v>1000</v>
      </c>
      <c r="C128">
        <f>_xlfn.XLOOKUP(Table1[[#This Row],[Medic]],Table2[Medication],Table2[Usage],0)</f>
        <v>210</v>
      </c>
      <c r="D128">
        <f>Table1[[#This Row],[In]]-Table1[[#This Row],[Usage]]</f>
        <v>790</v>
      </c>
    </row>
    <row r="129" spans="1:4" x14ac:dyDescent="0.3">
      <c r="A129" t="s">
        <v>198</v>
      </c>
      <c r="B129">
        <v>1000</v>
      </c>
      <c r="C129">
        <f>_xlfn.XLOOKUP(Table1[[#This Row],[Medic]],Table2[Medication],Table2[Usage],0)</f>
        <v>0</v>
      </c>
      <c r="D129">
        <f>Table1[[#This Row],[In]]-Table1[[#This Row],[Usage]]</f>
        <v>1000</v>
      </c>
    </row>
    <row r="130" spans="1:4" x14ac:dyDescent="0.3">
      <c r="A130" t="s">
        <v>199</v>
      </c>
      <c r="B130">
        <v>1000</v>
      </c>
      <c r="C130">
        <f>_xlfn.XLOOKUP(Table1[[#This Row],[Medic]],Table2[Medication],Table2[Usage],0)</f>
        <v>0</v>
      </c>
      <c r="D130">
        <f>Table1[[#This Row],[In]]-Table1[[#This Row],[Usage]]</f>
        <v>1000</v>
      </c>
    </row>
    <row r="131" spans="1:4" x14ac:dyDescent="0.3">
      <c r="A131" t="s">
        <v>200</v>
      </c>
      <c r="B131">
        <v>1000</v>
      </c>
      <c r="C131">
        <f>_xlfn.XLOOKUP(Table1[[#This Row],[Medic]],Table2[Medication],Table2[Usage],0)</f>
        <v>0</v>
      </c>
      <c r="D131">
        <f>Table1[[#This Row],[In]]-Table1[[#This Row],[Usage]]</f>
        <v>1000</v>
      </c>
    </row>
    <row r="132" spans="1:4" x14ac:dyDescent="0.3">
      <c r="A132" t="s">
        <v>201</v>
      </c>
      <c r="B132">
        <v>1000</v>
      </c>
      <c r="C132">
        <f>_xlfn.XLOOKUP(Table1[[#This Row],[Medic]],Table2[Medication],Table2[Usage],0)</f>
        <v>0</v>
      </c>
      <c r="D132">
        <f>Table1[[#This Row],[In]]-Table1[[#This Row],[Usage]]</f>
        <v>1000</v>
      </c>
    </row>
    <row r="133" spans="1:4" x14ac:dyDescent="0.3">
      <c r="A133" t="s">
        <v>87</v>
      </c>
      <c r="B133">
        <v>1000</v>
      </c>
      <c r="C133">
        <f>_xlfn.XLOOKUP(Table1[[#This Row],[Medic]],Table2[Medication],Table2[Usage],0)</f>
        <v>360</v>
      </c>
      <c r="D133">
        <f>Table1[[#This Row],[In]]-Table1[[#This Row],[Usage]]</f>
        <v>640</v>
      </c>
    </row>
    <row r="134" spans="1:4" x14ac:dyDescent="0.3">
      <c r="A134" t="s">
        <v>202</v>
      </c>
      <c r="B134">
        <v>1000</v>
      </c>
      <c r="C134">
        <f>_xlfn.XLOOKUP(Table1[[#This Row],[Medic]],Table2[Medication],Table2[Usage],0)</f>
        <v>0</v>
      </c>
      <c r="D134">
        <f>Table1[[#This Row],[In]]-Table1[[#This Row],[Usage]]</f>
        <v>1000</v>
      </c>
    </row>
    <row r="135" spans="1:4" x14ac:dyDescent="0.3">
      <c r="A135" t="s">
        <v>89</v>
      </c>
      <c r="B135">
        <v>1000</v>
      </c>
      <c r="C135">
        <f>_xlfn.XLOOKUP(Table1[[#This Row],[Medic]],Table2[Medication],Table2[Usage],0)</f>
        <v>90</v>
      </c>
      <c r="D135">
        <f>Table1[[#This Row],[In]]-Table1[[#This Row],[Usage]]</f>
        <v>910</v>
      </c>
    </row>
    <row r="136" spans="1:4" x14ac:dyDescent="0.3">
      <c r="A136" t="s">
        <v>91</v>
      </c>
      <c r="B136">
        <v>1000</v>
      </c>
      <c r="C136">
        <f>_xlfn.XLOOKUP(Table1[[#This Row],[Medic]],Table2[Medication],Table2[Usage],0)</f>
        <v>120</v>
      </c>
      <c r="D136">
        <f>Table1[[#This Row],[In]]-Table1[[#This Row],[Usage]]</f>
        <v>880</v>
      </c>
    </row>
    <row r="137" spans="1:4" x14ac:dyDescent="0.3">
      <c r="A137" t="s">
        <v>203</v>
      </c>
      <c r="B137">
        <v>1000</v>
      </c>
      <c r="C137">
        <f>_xlfn.XLOOKUP(Table1[[#This Row],[Medic]],Table2[Medication],Table2[Usage],0)</f>
        <v>0</v>
      </c>
      <c r="D137">
        <f>Table1[[#This Row],[In]]-Table1[[#This Row],[Usage]]</f>
        <v>1000</v>
      </c>
    </row>
    <row r="138" spans="1:4" x14ac:dyDescent="0.3">
      <c r="A138" t="s">
        <v>92</v>
      </c>
      <c r="B138">
        <v>1000</v>
      </c>
      <c r="C138">
        <f>_xlfn.XLOOKUP(Table1[[#This Row],[Medic]],Table2[Medication],Table2[Usage],0)</f>
        <v>1</v>
      </c>
      <c r="D138">
        <f>Table1[[#This Row],[In]]-Table1[[#This Row],[Usage]]</f>
        <v>999</v>
      </c>
    </row>
    <row r="139" spans="1:4" x14ac:dyDescent="0.3">
      <c r="A139" t="s">
        <v>204</v>
      </c>
      <c r="B139">
        <v>1000</v>
      </c>
      <c r="C139">
        <f>_xlfn.XLOOKUP(Table1[[#This Row],[Medic]],Table2[Medication],Table2[Usage],0)</f>
        <v>0</v>
      </c>
      <c r="D139">
        <f>Table1[[#This Row],[In]]-Table1[[#This Row],[Usage]]</f>
        <v>1000</v>
      </c>
    </row>
    <row r="140" spans="1:4" x14ac:dyDescent="0.3">
      <c r="A140" t="s">
        <v>205</v>
      </c>
      <c r="B140">
        <v>1000</v>
      </c>
      <c r="C140">
        <f>_xlfn.XLOOKUP(Table1[[#This Row],[Medic]],Table2[Medication],Table2[Usage],0)</f>
        <v>0</v>
      </c>
      <c r="D140">
        <f>Table1[[#This Row],[In]]-Table1[[#This Row],[Usage]]</f>
        <v>1000</v>
      </c>
    </row>
    <row r="141" spans="1:4" x14ac:dyDescent="0.3">
      <c r="A141" t="s">
        <v>206</v>
      </c>
      <c r="B141">
        <v>1000</v>
      </c>
      <c r="C141">
        <f>_xlfn.XLOOKUP(Table1[[#This Row],[Medic]],Table2[Medication],Table2[Usage],0)</f>
        <v>0</v>
      </c>
      <c r="D141">
        <f>Table1[[#This Row],[In]]-Table1[[#This Row],[Usage]]</f>
        <v>1000</v>
      </c>
    </row>
    <row r="142" spans="1:4" x14ac:dyDescent="0.3">
      <c r="A142" t="s">
        <v>93</v>
      </c>
      <c r="B142">
        <v>1000</v>
      </c>
      <c r="C142">
        <f>_xlfn.XLOOKUP(Table1[[#This Row],[Medic]],Table2[Medication],Table2[Usage],0)</f>
        <v>240</v>
      </c>
      <c r="D142">
        <f>Table1[[#This Row],[In]]-Table1[[#This Row],[Usage]]</f>
        <v>760</v>
      </c>
    </row>
    <row r="143" spans="1:4" x14ac:dyDescent="0.3">
      <c r="A143" t="s">
        <v>207</v>
      </c>
      <c r="B143">
        <v>1000</v>
      </c>
      <c r="C143">
        <f>_xlfn.XLOOKUP(Table1[[#This Row],[Medic]],Table2[Medication],Table2[Usage],0)</f>
        <v>0</v>
      </c>
      <c r="D143">
        <f>Table1[[#This Row],[In]]-Table1[[#This Row],[Usage]]</f>
        <v>1000</v>
      </c>
    </row>
    <row r="144" spans="1:4" x14ac:dyDescent="0.3">
      <c r="A144" t="s">
        <v>95</v>
      </c>
      <c r="B144">
        <v>1000</v>
      </c>
      <c r="C144">
        <f>_xlfn.XLOOKUP(Table1[[#This Row],[Medic]],Table2[Medication],Table2[Usage],0)</f>
        <v>60</v>
      </c>
      <c r="D144">
        <f>Table1[[#This Row],[In]]-Table1[[#This Row],[Usage]]</f>
        <v>940</v>
      </c>
    </row>
    <row r="145" spans="1:4" x14ac:dyDescent="0.3">
      <c r="A145" t="s">
        <v>97</v>
      </c>
      <c r="B145">
        <v>1000</v>
      </c>
      <c r="C145">
        <f>_xlfn.XLOOKUP(Table1[[#This Row],[Medic]],Table2[Medication],Table2[Usage],0)</f>
        <v>270</v>
      </c>
      <c r="D145">
        <f>Table1[[#This Row],[In]]-Table1[[#This Row],[Usage]]</f>
        <v>730</v>
      </c>
    </row>
    <row r="146" spans="1:4" x14ac:dyDescent="0.3">
      <c r="A146" t="s">
        <v>99</v>
      </c>
      <c r="B146">
        <v>1000</v>
      </c>
      <c r="C146">
        <f>_xlfn.XLOOKUP(Table1[[#This Row],[Medic]],Table2[Medication],Table2[Usage],0)</f>
        <v>90</v>
      </c>
      <c r="D146">
        <f>Table1[[#This Row],[In]]-Table1[[#This Row],[Usage]]</f>
        <v>910</v>
      </c>
    </row>
    <row r="147" spans="1:4" x14ac:dyDescent="0.3">
      <c r="A147" t="s">
        <v>208</v>
      </c>
      <c r="B147">
        <v>1000</v>
      </c>
      <c r="C147">
        <f>_xlfn.XLOOKUP(Table1[[#This Row],[Medic]],Table2[Medication],Table2[Usage],0)</f>
        <v>0</v>
      </c>
      <c r="D147">
        <f>Table1[[#This Row],[In]]-Table1[[#This Row],[Usage]]</f>
        <v>1000</v>
      </c>
    </row>
    <row r="148" spans="1:4" x14ac:dyDescent="0.3">
      <c r="A148" t="s">
        <v>209</v>
      </c>
      <c r="B148">
        <v>1000</v>
      </c>
      <c r="C148">
        <f>_xlfn.XLOOKUP(Table1[[#This Row],[Medic]],Table2[Medication],Table2[Usage],0)</f>
        <v>0</v>
      </c>
      <c r="D148">
        <f>Table1[[#This Row],[In]]-Table1[[#This Row],[Usage]]</f>
        <v>1000</v>
      </c>
    </row>
    <row r="149" spans="1:4" x14ac:dyDescent="0.3">
      <c r="A149" t="s">
        <v>100</v>
      </c>
      <c r="B149">
        <v>1000</v>
      </c>
      <c r="C149">
        <f>_xlfn.XLOOKUP(Table1[[#This Row],[Medic]],Table2[Medication],Table2[Usage],0)</f>
        <v>90</v>
      </c>
      <c r="D149">
        <f>Table1[[#This Row],[In]]-Table1[[#This Row],[Usage]]</f>
        <v>910</v>
      </c>
    </row>
    <row r="150" spans="1:4" x14ac:dyDescent="0.3">
      <c r="A150" t="s">
        <v>210</v>
      </c>
      <c r="B150">
        <v>1000</v>
      </c>
      <c r="C150">
        <f>_xlfn.XLOOKUP(Table1[[#This Row],[Medic]],Table2[Medication],Table2[Usage],0)</f>
        <v>0</v>
      </c>
      <c r="D150">
        <f>Table1[[#This Row],[In]]-Table1[[#This Row],[Usage]]</f>
        <v>1000</v>
      </c>
    </row>
    <row r="151" spans="1:4" x14ac:dyDescent="0.3">
      <c r="A151" t="s">
        <v>102</v>
      </c>
      <c r="B151">
        <v>1000</v>
      </c>
      <c r="C151">
        <f>_xlfn.XLOOKUP(Table1[[#This Row],[Medic]],Table2[Medication],Table2[Usage],0)</f>
        <v>30</v>
      </c>
      <c r="D151">
        <f>Table1[[#This Row],[In]]-Table1[[#This Row],[Usage]]</f>
        <v>970</v>
      </c>
    </row>
    <row r="152" spans="1:4" x14ac:dyDescent="0.3">
      <c r="A152" t="s">
        <v>211</v>
      </c>
      <c r="B152">
        <v>1000</v>
      </c>
      <c r="C152">
        <f>_xlfn.XLOOKUP(Table1[[#This Row],[Medic]],Table2[Medication],Table2[Usage],0)</f>
        <v>0</v>
      </c>
      <c r="D152">
        <f>Table1[[#This Row],[In]]-Table1[[#This Row],[Usage]]</f>
        <v>1000</v>
      </c>
    </row>
    <row r="153" spans="1:4" x14ac:dyDescent="0.3">
      <c r="A153" t="s">
        <v>104</v>
      </c>
      <c r="B153">
        <v>1000</v>
      </c>
      <c r="C153">
        <f>_xlfn.XLOOKUP(Table1[[#This Row],[Medic]],Table2[Medication],Table2[Usage],0)</f>
        <v>180</v>
      </c>
      <c r="D153">
        <f>Table1[[#This Row],[In]]-Table1[[#This Row],[Usage]]</f>
        <v>820</v>
      </c>
    </row>
    <row r="154" spans="1:4" x14ac:dyDescent="0.3">
      <c r="A154" t="s">
        <v>212</v>
      </c>
      <c r="B154">
        <v>1000</v>
      </c>
      <c r="C154">
        <f>_xlfn.XLOOKUP(Table1[[#This Row],[Medic]],Table2[Medication],Table2[Usage],0)</f>
        <v>0</v>
      </c>
      <c r="D154">
        <f>Table1[[#This Row],[In]]-Table1[[#This Row],[Usage]]</f>
        <v>1000</v>
      </c>
    </row>
    <row r="155" spans="1:4" x14ac:dyDescent="0.3">
      <c r="A155" t="s">
        <v>106</v>
      </c>
      <c r="B155">
        <v>1000</v>
      </c>
      <c r="C155">
        <f>_xlfn.XLOOKUP(Table1[[#This Row],[Medic]],Table2[Medication],Table2[Usage],0)</f>
        <v>400</v>
      </c>
      <c r="D155">
        <f>Table1[[#This Row],[In]]-Table1[[#This Row],[Usage]]</f>
        <v>600</v>
      </c>
    </row>
    <row r="156" spans="1:4" x14ac:dyDescent="0.3">
      <c r="A156" t="s">
        <v>213</v>
      </c>
      <c r="B156">
        <v>1000</v>
      </c>
      <c r="C156">
        <f>_xlfn.XLOOKUP(Table1[[#This Row],[Medic]],Table2[Medication],Table2[Usage],0)</f>
        <v>0</v>
      </c>
      <c r="D156">
        <f>Table1[[#This Row],[In]]-Table1[[#This Row],[Usage]]</f>
        <v>1000</v>
      </c>
    </row>
    <row r="157" spans="1:4" x14ac:dyDescent="0.3">
      <c r="A157" t="s">
        <v>108</v>
      </c>
      <c r="B157">
        <v>1000</v>
      </c>
      <c r="C157">
        <f>_xlfn.XLOOKUP(Table1[[#This Row],[Medic]],Table2[Medication],Table2[Usage],0)</f>
        <v>1150</v>
      </c>
      <c r="D157">
        <f>Table1[[#This Row],[In]]-Table1[[#This Row],[Usage]]</f>
        <v>-150</v>
      </c>
    </row>
    <row r="158" spans="1:4" x14ac:dyDescent="0.3">
      <c r="A158" t="s">
        <v>110</v>
      </c>
      <c r="B158">
        <v>1000</v>
      </c>
      <c r="C158">
        <f>_xlfn.XLOOKUP(Table1[[#This Row],[Medic]],Table2[Medication],Table2[Usage],0)</f>
        <v>380</v>
      </c>
      <c r="D158">
        <f>Table1[[#This Row],[In]]-Table1[[#This Row],[Usage]]</f>
        <v>620</v>
      </c>
    </row>
    <row r="159" spans="1:4" x14ac:dyDescent="0.3">
      <c r="A159" t="s">
        <v>112</v>
      </c>
      <c r="B159">
        <v>1000</v>
      </c>
      <c r="C159">
        <f>_xlfn.XLOOKUP(Table1[[#This Row],[Medic]],Table2[Medication],Table2[Usage],0)</f>
        <v>130</v>
      </c>
      <c r="D159">
        <f>Table1[[#This Row],[In]]-Table1[[#This Row],[Usage]]</f>
        <v>870</v>
      </c>
    </row>
    <row r="160" spans="1:4" x14ac:dyDescent="0.3">
      <c r="A160" t="s">
        <v>114</v>
      </c>
      <c r="B160">
        <v>1000</v>
      </c>
      <c r="C160">
        <f>_xlfn.XLOOKUP(Table1[[#This Row],[Medic]],Table2[Medication],Table2[Usage],0)</f>
        <v>190</v>
      </c>
      <c r="D160">
        <f>Table1[[#This Row],[In]]-Table1[[#This Row],[Usage]]</f>
        <v>810</v>
      </c>
    </row>
    <row r="161" spans="1:4" x14ac:dyDescent="0.3">
      <c r="A161" t="s">
        <v>214</v>
      </c>
      <c r="B161">
        <v>1000</v>
      </c>
      <c r="C161">
        <f>_xlfn.XLOOKUP(Table1[[#This Row],[Medic]],Table2[Medication],Table2[Usage],0)</f>
        <v>0</v>
      </c>
      <c r="D161">
        <f>Table1[[#This Row],[In]]-Table1[[#This Row],[Usage]]</f>
        <v>1000</v>
      </c>
    </row>
    <row r="162" spans="1:4" x14ac:dyDescent="0.3">
      <c r="A162" t="s">
        <v>118</v>
      </c>
      <c r="B162">
        <v>1000</v>
      </c>
      <c r="C162">
        <f>_xlfn.XLOOKUP(Table1[[#This Row],[Medic]],Table2[Medication],Table2[Usage],0)</f>
        <v>240</v>
      </c>
      <c r="D162">
        <f>Table1[[#This Row],[In]]-Table1[[#This Row],[Usage]]</f>
        <v>760</v>
      </c>
    </row>
    <row r="163" spans="1:4" x14ac:dyDescent="0.3">
      <c r="A163" t="s">
        <v>116</v>
      </c>
      <c r="B163">
        <v>1000</v>
      </c>
      <c r="C163">
        <f>_xlfn.XLOOKUP(Table1[[#This Row],[Medic]],Table2[Medication],Table2[Usage],0)</f>
        <v>290</v>
      </c>
      <c r="D163">
        <f>Table1[[#This Row],[In]]-Table1[[#This Row],[Usage]]</f>
        <v>710</v>
      </c>
    </row>
    <row r="164" spans="1:4" x14ac:dyDescent="0.3">
      <c r="A164" t="s">
        <v>215</v>
      </c>
      <c r="B164">
        <v>1000</v>
      </c>
      <c r="C164">
        <f>_xlfn.XLOOKUP(Table1[[#This Row],[Medic]],Table2[Medication],Table2[Usage],0)</f>
        <v>0</v>
      </c>
      <c r="D164">
        <f>Table1[[#This Row],[In]]-Table1[[#This Row],[Usage]]</f>
        <v>1000</v>
      </c>
    </row>
    <row r="165" spans="1:4" x14ac:dyDescent="0.3">
      <c r="A165" t="s">
        <v>119</v>
      </c>
      <c r="B165">
        <v>1000</v>
      </c>
      <c r="C165">
        <f>_xlfn.XLOOKUP(Table1[[#This Row],[Medic]],Table2[Medication],Table2[Usage],0)</f>
        <v>90</v>
      </c>
      <c r="D165">
        <f>Table1[[#This Row],[In]]-Table1[[#This Row],[Usage]]</f>
        <v>910</v>
      </c>
    </row>
    <row r="166" spans="1:4" x14ac:dyDescent="0.3">
      <c r="A166" t="s">
        <v>120</v>
      </c>
      <c r="B166">
        <v>1000</v>
      </c>
      <c r="C166">
        <f>_xlfn.XLOOKUP(Table1[[#This Row],[Medic]],Table2[Medication],Table2[Usage],0)</f>
        <v>90</v>
      </c>
      <c r="D166">
        <f>Table1[[#This Row],[In]]-Table1[[#This Row],[Usage]]</f>
        <v>910</v>
      </c>
    </row>
    <row r="167" spans="1:4" x14ac:dyDescent="0.3">
      <c r="A167" t="s">
        <v>216</v>
      </c>
      <c r="B167">
        <v>1000</v>
      </c>
      <c r="C167">
        <f>_xlfn.XLOOKUP(Table1[[#This Row],[Medic]],Table2[Medication],Table2[Usage],0)</f>
        <v>0</v>
      </c>
      <c r="D167">
        <f>Table1[[#This Row],[In]]-Table1[[#This Row],[Usage]]</f>
        <v>1000</v>
      </c>
    </row>
    <row r="168" spans="1:4" x14ac:dyDescent="0.3">
      <c r="A168" t="s">
        <v>217</v>
      </c>
      <c r="B168">
        <v>1000</v>
      </c>
      <c r="C168">
        <f>_xlfn.XLOOKUP(Table1[[#This Row],[Medic]],Table2[Medication],Table2[Usage],0)</f>
        <v>0</v>
      </c>
      <c r="D168">
        <f>Table1[[#This Row],[In]]-Table1[[#This Row],[Usage]]</f>
        <v>1000</v>
      </c>
    </row>
    <row r="169" spans="1:4" x14ac:dyDescent="0.3">
      <c r="A169" t="s">
        <v>218</v>
      </c>
      <c r="B169">
        <v>1000</v>
      </c>
      <c r="C169">
        <f>_xlfn.XLOOKUP(Table1[[#This Row],[Medic]],Table2[Medication],Table2[Usage],0)</f>
        <v>0</v>
      </c>
      <c r="D169">
        <f>Table1[[#This Row],[In]]-Table1[[#This Row],[Usage]]</f>
        <v>1000</v>
      </c>
    </row>
    <row r="170" spans="1:4" x14ac:dyDescent="0.3">
      <c r="A170" t="s">
        <v>219</v>
      </c>
      <c r="B170">
        <v>1000</v>
      </c>
      <c r="C170">
        <f>_xlfn.XLOOKUP(Table1[[#This Row],[Medic]],Table2[Medication],Table2[Usage],0)</f>
        <v>0</v>
      </c>
      <c r="D170">
        <f>Table1[[#This Row],[In]]-Table1[[#This Row],[Usage]]</f>
        <v>1000</v>
      </c>
    </row>
    <row r="171" spans="1:4" x14ac:dyDescent="0.3">
      <c r="A171" t="s">
        <v>123</v>
      </c>
      <c r="B171">
        <v>1000</v>
      </c>
      <c r="C171">
        <f>_xlfn.XLOOKUP(Table1[[#This Row],[Medic]],Table2[Medication],Table2[Usage],0)</f>
        <v>90</v>
      </c>
      <c r="D171">
        <f>Table1[[#This Row],[In]]-Table1[[#This Row],[Usage]]</f>
        <v>910</v>
      </c>
    </row>
    <row r="172" spans="1:4" x14ac:dyDescent="0.3">
      <c r="A172" t="s">
        <v>122</v>
      </c>
      <c r="B172">
        <v>1000</v>
      </c>
      <c r="C172">
        <f>_xlfn.XLOOKUP(Table1[[#This Row],[Medic]],Table2[Medication],Table2[Usage],0)</f>
        <v>320</v>
      </c>
      <c r="D172">
        <f>Table1[[#This Row],[In]]-Table1[[#This Row],[Usage]]</f>
        <v>680</v>
      </c>
    </row>
    <row r="173" spans="1:4" x14ac:dyDescent="0.3">
      <c r="A173" t="s">
        <v>125</v>
      </c>
      <c r="B173">
        <v>1000</v>
      </c>
      <c r="C173">
        <f>_xlfn.XLOOKUP(Table1[[#This Row],[Medic]],Table2[Medication],Table2[Usage],0)</f>
        <v>60</v>
      </c>
      <c r="D173">
        <f>Table1[[#This Row],[In]]-Table1[[#This Row],[Usage]]</f>
        <v>940</v>
      </c>
    </row>
    <row r="174" spans="1:4" x14ac:dyDescent="0.3">
      <c r="A174" t="s">
        <v>126</v>
      </c>
      <c r="B174">
        <v>1000</v>
      </c>
      <c r="C174">
        <f>_xlfn.XLOOKUP(Table1[[#This Row],[Medic]],Table2[Medication],Table2[Usage],0)</f>
        <v>560</v>
      </c>
      <c r="D174">
        <f>Table1[[#This Row],[In]]-Table1[[#This Row],[Usage]]</f>
        <v>440</v>
      </c>
    </row>
    <row r="175" spans="1:4" x14ac:dyDescent="0.3">
      <c r="A175" t="s">
        <v>128</v>
      </c>
      <c r="B175">
        <v>1000</v>
      </c>
      <c r="C175">
        <f>_xlfn.XLOOKUP(Table1[[#This Row],[Medic]],Table2[Medication],Table2[Usage],0)</f>
        <v>2760</v>
      </c>
      <c r="D175">
        <f>Table1[[#This Row],[In]]-Table1[[#This Row],[Usage]]</f>
        <v>-1760</v>
      </c>
    </row>
    <row r="176" spans="1:4" x14ac:dyDescent="0.3">
      <c r="A176" t="s">
        <v>130</v>
      </c>
      <c r="B176">
        <v>1000</v>
      </c>
      <c r="C176">
        <f>_xlfn.XLOOKUP(Table1[[#This Row],[Medic]],Table2[Medication],Table2[Usage],0)</f>
        <v>2350</v>
      </c>
      <c r="D176">
        <f>Table1[[#This Row],[In]]-Table1[[#This Row],[Usage]]</f>
        <v>-1350</v>
      </c>
    </row>
    <row r="177" spans="1:4" x14ac:dyDescent="0.3">
      <c r="A177" t="s">
        <v>220</v>
      </c>
      <c r="B177">
        <v>1000</v>
      </c>
      <c r="C177">
        <f>_xlfn.XLOOKUP(Table1[[#This Row],[Medic]],Table2[Medication],Table2[Usage],0)</f>
        <v>0</v>
      </c>
      <c r="D177">
        <f>Table1[[#This Row],[In]]-Table1[[#This Row],[Usage]]</f>
        <v>1000</v>
      </c>
    </row>
    <row r="178" spans="1:4" x14ac:dyDescent="0.3">
      <c r="A178" t="s">
        <v>221</v>
      </c>
      <c r="B178">
        <v>1000</v>
      </c>
      <c r="C178">
        <f>_xlfn.XLOOKUP(Table1[[#This Row],[Medic]],Table2[Medication],Table2[Usage],0)</f>
        <v>0</v>
      </c>
      <c r="D178">
        <f>Table1[[#This Row],[In]]-Table1[[#This Row],[Usage]]</f>
        <v>1000</v>
      </c>
    </row>
    <row r="179" spans="1:4" x14ac:dyDescent="0.3">
      <c r="A179" t="s">
        <v>132</v>
      </c>
      <c r="B179">
        <v>1000</v>
      </c>
      <c r="C179">
        <f>_xlfn.XLOOKUP(Table1[[#This Row],[Medic]],Table2[Medication],Table2[Usage],0)</f>
        <v>60</v>
      </c>
      <c r="D179">
        <f>Table1[[#This Row],[In]]-Table1[[#This Row],[Usage]]</f>
        <v>940</v>
      </c>
    </row>
    <row r="180" spans="1:4" x14ac:dyDescent="0.3">
      <c r="A180" t="s">
        <v>222</v>
      </c>
      <c r="B180">
        <v>1000</v>
      </c>
      <c r="C180">
        <f>_xlfn.XLOOKUP(Table1[[#This Row],[Medic]],Table2[Medication],Table2[Usage],0)</f>
        <v>0</v>
      </c>
      <c r="D180">
        <f>Table1[[#This Row],[In]]-Table1[[#This Row],[Usage]]</f>
        <v>1000</v>
      </c>
    </row>
    <row r="181" spans="1:4" x14ac:dyDescent="0.3">
      <c r="A181" t="s">
        <v>223</v>
      </c>
      <c r="B181">
        <v>1000</v>
      </c>
      <c r="C181">
        <f>_xlfn.XLOOKUP(Table1[[#This Row],[Medic]],Table2[Medication],Table2[Usage],0)</f>
        <v>0</v>
      </c>
      <c r="D181">
        <f>Table1[[#This Row],[In]]-Table1[[#This Row],[Usage]]</f>
        <v>1000</v>
      </c>
    </row>
    <row r="182" spans="1:4" x14ac:dyDescent="0.3">
      <c r="A182" t="s">
        <v>224</v>
      </c>
      <c r="B182">
        <v>1000</v>
      </c>
      <c r="C182">
        <f>_xlfn.XLOOKUP(Table1[[#This Row],[Medic]],Table2[Medication],Table2[Usage],0)</f>
        <v>0</v>
      </c>
      <c r="D182">
        <f>Table1[[#This Row],[In]]-Table1[[#This Row],[Usage]]</f>
        <v>1000</v>
      </c>
    </row>
    <row r="183" spans="1:4" x14ac:dyDescent="0.3">
      <c r="A183" t="s">
        <v>225</v>
      </c>
      <c r="B183">
        <v>1000</v>
      </c>
      <c r="C183">
        <f>_xlfn.XLOOKUP(Table1[[#This Row],[Medic]],Table2[Medication],Table2[Usage],0)</f>
        <v>0</v>
      </c>
      <c r="D183">
        <f>Table1[[#This Row],[In]]-Table1[[#This Row],[Usage]]</f>
        <v>1000</v>
      </c>
    </row>
    <row r="184" spans="1:4" x14ac:dyDescent="0.3">
      <c r="A184" t="s">
        <v>134</v>
      </c>
      <c r="B184">
        <v>1000</v>
      </c>
      <c r="C184">
        <f>_xlfn.XLOOKUP(Table1[[#This Row],[Medic]],Table2[Medication],Table2[Usage],0)</f>
        <v>180</v>
      </c>
      <c r="D184">
        <f>Table1[[#This Row],[In]]-Table1[[#This Row],[Usage]]</f>
        <v>820</v>
      </c>
    </row>
    <row r="185" spans="1:4" x14ac:dyDescent="0.3">
      <c r="A185" t="s">
        <v>136</v>
      </c>
      <c r="B185">
        <v>1000</v>
      </c>
      <c r="C185">
        <f>_xlfn.XLOOKUP(Table1[[#This Row],[Medic]],Table2[Medication],Table2[Usage],0)</f>
        <v>180</v>
      </c>
      <c r="D185">
        <f>Table1[[#This Row],[In]]-Table1[[#This Row],[Usage]]</f>
        <v>820</v>
      </c>
    </row>
    <row r="186" spans="1:4" x14ac:dyDescent="0.3">
      <c r="A186" t="s">
        <v>138</v>
      </c>
      <c r="B186">
        <v>1000</v>
      </c>
      <c r="C186">
        <f>_xlfn.XLOOKUP(Table1[[#This Row],[Medic]],Table2[Medication],Table2[Usage],0)</f>
        <v>180</v>
      </c>
      <c r="D186">
        <f>Table1[[#This Row],[In]]-Table1[[#This Row],[Usage]]</f>
        <v>820</v>
      </c>
    </row>
    <row r="187" spans="1:4" x14ac:dyDescent="0.3">
      <c r="A187" t="s">
        <v>226</v>
      </c>
      <c r="B187">
        <v>1000</v>
      </c>
      <c r="C187">
        <f>_xlfn.XLOOKUP(Table1[[#This Row],[Medic]],Table2[Medication],Table2[Usage],0)</f>
        <v>0</v>
      </c>
      <c r="D187">
        <f>Table1[[#This Row],[In]]-Table1[[#This Row],[Usage]]</f>
        <v>1000</v>
      </c>
    </row>
    <row r="188" spans="1:4" x14ac:dyDescent="0.3">
      <c r="A188" t="s">
        <v>227</v>
      </c>
      <c r="B188">
        <v>1000</v>
      </c>
      <c r="C188">
        <f>_xlfn.XLOOKUP(Table1[[#This Row],[Medic]],Table2[Medication],Table2[Usage],0)</f>
        <v>0</v>
      </c>
      <c r="D188">
        <f>Table1[[#This Row],[In]]-Table1[[#This Row],[Usage]]</f>
        <v>1000</v>
      </c>
    </row>
    <row r="189" spans="1:4" x14ac:dyDescent="0.3">
      <c r="A189" t="s">
        <v>228</v>
      </c>
      <c r="B189">
        <v>1000</v>
      </c>
      <c r="C189">
        <f>_xlfn.XLOOKUP(Table1[[#This Row],[Medic]],Table2[Medication],Table2[Usage],0)</f>
        <v>0</v>
      </c>
      <c r="D189">
        <f>Table1[[#This Row],[In]]-Table1[[#This Row],[Usage]]</f>
        <v>1000</v>
      </c>
    </row>
    <row r="190" spans="1:4" x14ac:dyDescent="0.3">
      <c r="A190" t="s">
        <v>229</v>
      </c>
      <c r="B190">
        <v>1000</v>
      </c>
      <c r="C190">
        <f>_xlfn.XLOOKUP(Table1[[#This Row],[Medic]],Table2[Medication],Table2[Usage],0)</f>
        <v>0</v>
      </c>
      <c r="D190">
        <f>Table1[[#This Row],[In]]-Table1[[#This Row],[Usage]]</f>
        <v>1000</v>
      </c>
    </row>
    <row r="191" spans="1:4" x14ac:dyDescent="0.3">
      <c r="A191" t="s">
        <v>230</v>
      </c>
      <c r="B191">
        <v>1000</v>
      </c>
      <c r="C191">
        <f>_xlfn.XLOOKUP(Table1[[#This Row],[Medic]],Table2[Medication],Table2[Usage],0)</f>
        <v>0</v>
      </c>
      <c r="D191">
        <f>Table1[[#This Row],[In]]-Table1[[#This Row],[Usage]]</f>
        <v>1000</v>
      </c>
    </row>
    <row r="192" spans="1:4" x14ac:dyDescent="0.3">
      <c r="A192" t="s">
        <v>231</v>
      </c>
      <c r="B192">
        <v>1000</v>
      </c>
      <c r="C192">
        <f>_xlfn.XLOOKUP(Table1[[#This Row],[Medic]],Table2[Medication],Table2[Usage],0)</f>
        <v>0</v>
      </c>
      <c r="D192">
        <f>Table1[[#This Row],[In]]-Table1[[#This Row],[Usage]]</f>
        <v>1000</v>
      </c>
    </row>
    <row r="193" spans="1:4" x14ac:dyDescent="0.3">
      <c r="A193" t="s">
        <v>232</v>
      </c>
      <c r="B193">
        <v>1000</v>
      </c>
      <c r="C193">
        <f>_xlfn.XLOOKUP(Table1[[#This Row],[Medic]],Table2[Medication],Table2[Usage],0)</f>
        <v>0</v>
      </c>
      <c r="D193">
        <f>Table1[[#This Row],[In]]-Table1[[#This Row],[Usage]]</f>
        <v>1000</v>
      </c>
    </row>
    <row r="194" spans="1:4" x14ac:dyDescent="0.3">
      <c r="A194" t="s">
        <v>140</v>
      </c>
      <c r="B194">
        <v>1000</v>
      </c>
      <c r="C194">
        <f>_xlfn.XLOOKUP(Table1[[#This Row],[Medic]],Table2[Medication],Table2[Usage],0)</f>
        <v>100</v>
      </c>
      <c r="D194">
        <f>Table1[[#This Row],[In]]-Table1[[#This Row],[Usage]]</f>
        <v>900</v>
      </c>
    </row>
    <row r="195" spans="1:4" x14ac:dyDescent="0.3">
      <c r="A195" t="s">
        <v>233</v>
      </c>
      <c r="B195">
        <v>1000</v>
      </c>
      <c r="C195">
        <f>_xlfn.XLOOKUP(Table1[[#This Row],[Medic]],Table2[Medication],Table2[Usage],0)</f>
        <v>0</v>
      </c>
      <c r="D195">
        <f>Table1[[#This Row],[In]]-Table1[[#This Row],[Usage]]</f>
        <v>1000</v>
      </c>
    </row>
    <row r="196" spans="1:4" x14ac:dyDescent="0.3">
      <c r="A196" t="s">
        <v>234</v>
      </c>
      <c r="B196">
        <v>1000</v>
      </c>
      <c r="C196">
        <f>_xlfn.XLOOKUP(Table1[[#This Row],[Medic]],Table2[Medication],Table2[Usage],0)</f>
        <v>0</v>
      </c>
      <c r="D196">
        <f>Table1[[#This Row],[In]]-Table1[[#This Row],[Usage]]</f>
        <v>1000</v>
      </c>
    </row>
    <row r="197" spans="1:4" x14ac:dyDescent="0.3">
      <c r="A197" t="s">
        <v>143</v>
      </c>
      <c r="B197">
        <v>1000</v>
      </c>
      <c r="C197">
        <f>_xlfn.XLOOKUP(Table1[[#This Row],[Medic]],Table2[Medication],Table2[Usage],0)</f>
        <v>50</v>
      </c>
      <c r="D197">
        <f>Table1[[#This Row],[In]]-Table1[[#This Row],[Usage]]</f>
        <v>950</v>
      </c>
    </row>
    <row r="198" spans="1:4" x14ac:dyDescent="0.3">
      <c r="A198" t="s">
        <v>235</v>
      </c>
      <c r="B198">
        <v>1000</v>
      </c>
      <c r="C198">
        <f>_xlfn.XLOOKUP(Table1[[#This Row],[Medic]],Table2[Medication],Table2[Usage],0)</f>
        <v>0</v>
      </c>
      <c r="D198">
        <f>Table1[[#This Row],[In]]-Table1[[#This Row],[Usage]]</f>
        <v>1000</v>
      </c>
    </row>
    <row r="199" spans="1:4" x14ac:dyDescent="0.3">
      <c r="A199" t="s">
        <v>141</v>
      </c>
      <c r="B199">
        <v>1000</v>
      </c>
      <c r="C199">
        <f>_xlfn.XLOOKUP(Table1[[#This Row],[Medic]],Table2[Medication],Table2[Usage],0)</f>
        <v>230</v>
      </c>
      <c r="D199">
        <f>Table1[[#This Row],[In]]-Table1[[#This Row],[Usage]]</f>
        <v>770</v>
      </c>
    </row>
    <row r="200" spans="1:4" x14ac:dyDescent="0.3">
      <c r="A200" t="s">
        <v>145</v>
      </c>
      <c r="B200">
        <v>1000</v>
      </c>
      <c r="C200">
        <f>_xlfn.XLOOKUP(Table1[[#This Row],[Medic]],Table2[Medication],Table2[Usage],0)</f>
        <v>130.80000000000001</v>
      </c>
      <c r="D200">
        <f>Table1[[#This Row],[In]]-Table1[[#This Row],[Usage]]</f>
        <v>869.2</v>
      </c>
    </row>
    <row r="201" spans="1:4" x14ac:dyDescent="0.3">
      <c r="A201" t="s">
        <v>236</v>
      </c>
      <c r="B201">
        <v>1000</v>
      </c>
      <c r="C201">
        <f>_xlfn.XLOOKUP(Table1[[#This Row],[Medic]],Table2[Medication],Table2[Usage],0)</f>
        <v>0</v>
      </c>
      <c r="D201">
        <f>Table1[[#This Row],[In]]-Table1[[#This Row],[Usage]]</f>
        <v>1000</v>
      </c>
    </row>
    <row r="202" spans="1:4" x14ac:dyDescent="0.3">
      <c r="A202" t="s">
        <v>237</v>
      </c>
      <c r="B202">
        <v>1000</v>
      </c>
      <c r="C202">
        <f>_xlfn.XLOOKUP(Table1[[#This Row],[Medic]],Table2[Medication],Table2[Usage],0)</f>
        <v>0</v>
      </c>
      <c r="D202">
        <f>Table1[[#This Row],[In]]-Table1[[#This Row],[Usage]]</f>
        <v>1000</v>
      </c>
    </row>
    <row r="203" spans="1:4" x14ac:dyDescent="0.3">
      <c r="A203" t="s">
        <v>238</v>
      </c>
      <c r="B203">
        <v>1000</v>
      </c>
      <c r="C203">
        <f>_xlfn.XLOOKUP(Table1[[#This Row],[Medic]],Table2[Medication],Table2[Usage],0)</f>
        <v>0</v>
      </c>
      <c r="D203">
        <f>Table1[[#This Row],[In]]-Table1[[#This Row],[Usage]]</f>
        <v>1000</v>
      </c>
    </row>
    <row r="204" spans="1:4" x14ac:dyDescent="0.3">
      <c r="A204" t="s">
        <v>147</v>
      </c>
      <c r="B204">
        <v>1000</v>
      </c>
      <c r="C204">
        <f>_xlfn.XLOOKUP(Table1[[#This Row],[Medic]],Table2[Medication],Table2[Usage],0)</f>
        <v>88</v>
      </c>
      <c r="D204">
        <f>Table1[[#This Row],[In]]-Table1[[#This Row],[Usage]]</f>
        <v>912</v>
      </c>
    </row>
    <row r="205" spans="1:4" x14ac:dyDescent="0.3">
      <c r="A205" t="s">
        <v>239</v>
      </c>
      <c r="B205">
        <v>1000</v>
      </c>
      <c r="C205">
        <f>_xlfn.XLOOKUP(Table1[[#This Row],[Medic]],Table2[Medication],Table2[Usage],0)</f>
        <v>0</v>
      </c>
      <c r="D205">
        <f>Table1[[#This Row],[In]]-Table1[[#This Row],[Usage]]</f>
        <v>1000</v>
      </c>
    </row>
    <row r="206" spans="1:4" x14ac:dyDescent="0.3">
      <c r="A206" t="s">
        <v>240</v>
      </c>
      <c r="B206">
        <v>1000</v>
      </c>
      <c r="C206">
        <f>_xlfn.XLOOKUP(Table1[[#This Row],[Medic]],Table2[Medication],Table2[Usage],0)</f>
        <v>0</v>
      </c>
      <c r="D206">
        <f>Table1[[#This Row],[In]]-Table1[[#This Row],[Usage]]</f>
        <v>1000</v>
      </c>
    </row>
    <row r="207" spans="1:4" x14ac:dyDescent="0.3">
      <c r="A207" t="s">
        <v>241</v>
      </c>
      <c r="B207">
        <v>1000</v>
      </c>
      <c r="C207">
        <f>_xlfn.XLOOKUP(Table1[[#This Row],[Medic]],Table2[Medication],Table2[Usage],0)</f>
        <v>0</v>
      </c>
      <c r="D207">
        <f>Table1[[#This Row],[In]]-Table1[[#This Row],[Usage]]</f>
        <v>1000</v>
      </c>
    </row>
    <row r="208" spans="1:4" x14ac:dyDescent="0.3">
      <c r="A208" t="s">
        <v>242</v>
      </c>
      <c r="B208">
        <v>1000</v>
      </c>
      <c r="C208">
        <f>_xlfn.XLOOKUP(Table1[[#This Row],[Medic]],Table2[Medication],Table2[Usage],0)</f>
        <v>0</v>
      </c>
      <c r="D208">
        <f>Table1[[#This Row],[In]]-Table1[[#This Row],[Usage]]</f>
        <v>1000</v>
      </c>
    </row>
    <row r="209" spans="1:4" x14ac:dyDescent="0.3">
      <c r="A209" t="s">
        <v>243</v>
      </c>
      <c r="B209">
        <v>1000</v>
      </c>
      <c r="C209">
        <f>_xlfn.XLOOKUP(Table1[[#This Row],[Medic]],Table2[Medication],Table2[Usage],0)</f>
        <v>0</v>
      </c>
      <c r="D209">
        <f>Table1[[#This Row],[In]]-Table1[[#This Row],[Usage]]</f>
        <v>1000</v>
      </c>
    </row>
    <row r="210" spans="1:4" x14ac:dyDescent="0.3">
      <c r="A210" t="s">
        <v>244</v>
      </c>
      <c r="B210">
        <v>1000</v>
      </c>
      <c r="C210">
        <f>_xlfn.XLOOKUP(Table1[[#This Row],[Medic]],Table2[Medication],Table2[Usage],0)</f>
        <v>0</v>
      </c>
      <c r="D210">
        <f>Table1[[#This Row],[In]]-Table1[[#This Row],[Usage]]</f>
        <v>1000</v>
      </c>
    </row>
    <row r="211" spans="1:4" x14ac:dyDescent="0.3">
      <c r="A211" t="s">
        <v>149</v>
      </c>
      <c r="B211">
        <v>1000</v>
      </c>
      <c r="C211">
        <f>_xlfn.XLOOKUP(Table1[[#This Row],[Medic]],Table2[Medication],Table2[Usage],0)</f>
        <v>100</v>
      </c>
      <c r="D211">
        <f>Table1[[#This Row],[In]]-Table1[[#This Row],[Usage]]</f>
        <v>900</v>
      </c>
    </row>
    <row r="212" spans="1:4" x14ac:dyDescent="0.3">
      <c r="A212" t="s">
        <v>245</v>
      </c>
      <c r="B212">
        <v>1000</v>
      </c>
      <c r="C212">
        <f>_xlfn.XLOOKUP(Table1[[#This Row],[Medic]],Table2[Medication],Table2[Usage],0)</f>
        <v>0</v>
      </c>
      <c r="D212">
        <f>Table1[[#This Row],[In]]-Table1[[#This Row],[Usage]]</f>
        <v>1000</v>
      </c>
    </row>
    <row r="213" spans="1:4" x14ac:dyDescent="0.3">
      <c r="A213" t="s">
        <v>246</v>
      </c>
      <c r="B213">
        <v>1000</v>
      </c>
      <c r="C213">
        <f>_xlfn.XLOOKUP(Table1[[#This Row],[Medic]],Table2[Medication],Table2[Usage],0)</f>
        <v>0</v>
      </c>
      <c r="D213">
        <f>Table1[[#This Row],[In]]-Table1[[#This Row],[Usage]]</f>
        <v>1000</v>
      </c>
    </row>
    <row r="214" spans="1:4" x14ac:dyDescent="0.3">
      <c r="A214" t="s">
        <v>247</v>
      </c>
      <c r="B214">
        <v>1000</v>
      </c>
      <c r="C214">
        <f>_xlfn.XLOOKUP(Table1[[#This Row],[Medic]],Table2[Medication],Table2[Usage],0)</f>
        <v>0</v>
      </c>
      <c r="D214">
        <f>Table1[[#This Row],[In]]-Table1[[#This Row],[Usage]]</f>
        <v>1000</v>
      </c>
    </row>
    <row r="215" spans="1:4" x14ac:dyDescent="0.3">
      <c r="A215" t="s">
        <v>248</v>
      </c>
      <c r="B215">
        <v>1000</v>
      </c>
      <c r="C215">
        <f>_xlfn.XLOOKUP(Table1[[#This Row],[Medic]],Table2[Medication],Table2[Usage],0)</f>
        <v>0</v>
      </c>
      <c r="D215">
        <f>Table1[[#This Row],[In]]-Table1[[#This Row],[Usage]]</f>
        <v>1000</v>
      </c>
    </row>
    <row r="216" spans="1:4" x14ac:dyDescent="0.3">
      <c r="A216" t="s">
        <v>151</v>
      </c>
      <c r="B216">
        <v>1000</v>
      </c>
      <c r="C216">
        <f>_xlfn.XLOOKUP(Table1[[#This Row],[Medic]],Table2[Medication],Table2[Usage],0)</f>
        <v>180</v>
      </c>
      <c r="D216">
        <f>Table1[[#This Row],[In]]-Table1[[#This Row],[Usage]]</f>
        <v>820</v>
      </c>
    </row>
    <row r="217" spans="1:4" x14ac:dyDescent="0.3">
      <c r="A217" t="s">
        <v>153</v>
      </c>
      <c r="B217">
        <v>1000</v>
      </c>
      <c r="C217">
        <f>_xlfn.XLOOKUP(Table1[[#This Row],[Medic]],Table2[Medication],Table2[Usage],0)</f>
        <v>495</v>
      </c>
      <c r="D217">
        <f>Table1[[#This Row],[In]]-Table1[[#This Row],[Usage]]</f>
        <v>505</v>
      </c>
    </row>
    <row r="218" spans="1:4" x14ac:dyDescent="0.3">
      <c r="A218" t="s">
        <v>153</v>
      </c>
      <c r="B218">
        <v>1000</v>
      </c>
      <c r="C218">
        <f>_xlfn.XLOOKUP(Table1[[#This Row],[Medic]],Table2[Medication],Table2[Usage],0)</f>
        <v>495</v>
      </c>
      <c r="D218">
        <f>Table1[[#This Row],[In]]-Table1[[#This Row],[Usage]]</f>
        <v>505</v>
      </c>
    </row>
    <row r="219" spans="1:4" x14ac:dyDescent="0.3">
      <c r="A219" t="s">
        <v>155</v>
      </c>
      <c r="B219">
        <v>1000</v>
      </c>
      <c r="C219">
        <f>_xlfn.XLOOKUP(Table1[[#This Row],[Medic]],Table2[Medication],Table2[Usage],0)</f>
        <v>180</v>
      </c>
      <c r="D219">
        <f>Table1[[#This Row],[In]]-Table1[[#This Row],[Usage]]</f>
        <v>820</v>
      </c>
    </row>
    <row r="220" spans="1:4" x14ac:dyDescent="0.3">
      <c r="A220" t="s">
        <v>249</v>
      </c>
      <c r="B220">
        <v>1000</v>
      </c>
      <c r="C220">
        <f>_xlfn.XLOOKUP(Table1[[#This Row],[Medic]],Table2[Medication],Table2[Usage],0)</f>
        <v>0</v>
      </c>
      <c r="D220">
        <f>Table1[[#This Row],[In]]-Table1[[#This Row],[Usage]]</f>
        <v>1000</v>
      </c>
    </row>
    <row r="221" spans="1:4" x14ac:dyDescent="0.3">
      <c r="A221" t="s">
        <v>157</v>
      </c>
      <c r="B221">
        <v>1000</v>
      </c>
      <c r="C221">
        <f>_xlfn.XLOOKUP(Table1[[#This Row],[Medic]],Table2[Medication],Table2[Usage],0)</f>
        <v>200</v>
      </c>
      <c r="D221">
        <f>Table1[[#This Row],[In]]-Table1[[#This Row],[Usage]]</f>
        <v>800</v>
      </c>
    </row>
    <row r="222" spans="1:4" x14ac:dyDescent="0.3">
      <c r="A222" t="s">
        <v>250</v>
      </c>
      <c r="B222">
        <v>1000</v>
      </c>
      <c r="C222">
        <f>_xlfn.XLOOKUP(Table1[[#This Row],[Medic]],Table2[Medication],Table2[Usage],0)</f>
        <v>0</v>
      </c>
      <c r="D222">
        <f>Table1[[#This Row],[In]]-Table1[[#This Row],[Usage]]</f>
        <v>1000</v>
      </c>
    </row>
    <row r="223" spans="1:4" x14ac:dyDescent="0.3">
      <c r="A223" t="s">
        <v>251</v>
      </c>
      <c r="B223">
        <v>1000</v>
      </c>
      <c r="C223">
        <f>_xlfn.XLOOKUP(Table1[[#This Row],[Medic]],Table2[Medication],Table2[Usage],0)</f>
        <v>0</v>
      </c>
      <c r="D223">
        <f>Table1[[#This Row],[In]]-Table1[[#This Row],[Usage]]</f>
        <v>1000</v>
      </c>
    </row>
    <row r="224" spans="1:4" x14ac:dyDescent="0.3">
      <c r="A224" t="s">
        <v>252</v>
      </c>
      <c r="B224">
        <v>1000</v>
      </c>
      <c r="C224">
        <f>_xlfn.XLOOKUP(Table1[[#This Row],[Medic]],Table2[Medication],Table2[Usage],0)</f>
        <v>0</v>
      </c>
      <c r="D224">
        <f>Table1[[#This Row],[In]]-Table1[[#This Row],[Usage]]</f>
        <v>1000</v>
      </c>
    </row>
    <row r="225" spans="1:4" x14ac:dyDescent="0.3">
      <c r="A225" t="s">
        <v>159</v>
      </c>
      <c r="B225">
        <v>1000</v>
      </c>
      <c r="C225">
        <f>_xlfn.XLOOKUP(Table1[[#This Row],[Medic]],Table2[Medication],Table2[Usage],0)</f>
        <v>30</v>
      </c>
      <c r="D225">
        <f>Table1[[#This Row],[In]]-Table1[[#This Row],[Usage]]</f>
        <v>970</v>
      </c>
    </row>
    <row r="226" spans="1:4" x14ac:dyDescent="0.3">
      <c r="A226" t="s">
        <v>253</v>
      </c>
      <c r="B226">
        <v>1000</v>
      </c>
      <c r="C226">
        <f>_xlfn.XLOOKUP(Table1[[#This Row],[Medic]],Table2[Medication],Table2[Usage],0)</f>
        <v>0</v>
      </c>
      <c r="D226">
        <f>Table1[[#This Row],[In]]-Table1[[#This Row],[Usage]]</f>
        <v>1000</v>
      </c>
    </row>
    <row r="227" spans="1:4" x14ac:dyDescent="0.3">
      <c r="A227" t="s">
        <v>254</v>
      </c>
      <c r="B227">
        <v>1000</v>
      </c>
      <c r="C227">
        <f>_xlfn.XLOOKUP(Table1[[#This Row],[Medic]],Table2[Medication],Table2[Usage],0)</f>
        <v>0</v>
      </c>
      <c r="D227">
        <f>Table1[[#This Row],[In]]-Table1[[#This Row],[Usage]]</f>
        <v>1000</v>
      </c>
    </row>
    <row r="228" spans="1:4" x14ac:dyDescent="0.3">
      <c r="A228" t="s">
        <v>255</v>
      </c>
      <c r="B228">
        <v>1000</v>
      </c>
      <c r="C228">
        <f>_xlfn.XLOOKUP(Table1[[#This Row],[Medic]],Table2[Medication],Table2[Usage],0)</f>
        <v>0</v>
      </c>
      <c r="D228">
        <f>Table1[[#This Row],[In]]-Table1[[#This Row],[Usage]]</f>
        <v>1000</v>
      </c>
    </row>
    <row r="229" spans="1:4" x14ac:dyDescent="0.3">
      <c r="A229" t="s">
        <v>256</v>
      </c>
      <c r="B229">
        <v>1000</v>
      </c>
      <c r="C229">
        <f>_xlfn.XLOOKUP(Table1[[#This Row],[Medic]],Table2[Medication],Table2[Usage],0)</f>
        <v>0</v>
      </c>
      <c r="D229">
        <f>Table1[[#This Row],[In]]-Table1[[#This Row],[Usage]]</f>
        <v>1000</v>
      </c>
    </row>
    <row r="230" spans="1:4" x14ac:dyDescent="0.3">
      <c r="A230" t="s">
        <v>257</v>
      </c>
      <c r="B230">
        <v>1000</v>
      </c>
      <c r="C230">
        <f>_xlfn.XLOOKUP(Table1[[#This Row],[Medic]],Table2[Medication],Table2[Usage],0)</f>
        <v>0</v>
      </c>
      <c r="D230">
        <f>Table1[[#This Row],[In]]-Table1[[#This Row],[Usage]]</f>
        <v>1000</v>
      </c>
    </row>
    <row r="231" spans="1:4" x14ac:dyDescent="0.3">
      <c r="A231" t="s">
        <v>258</v>
      </c>
      <c r="B231">
        <v>1000</v>
      </c>
      <c r="C231">
        <f>_xlfn.XLOOKUP(Table1[[#This Row],[Medic]],Table2[Medication],Table2[Usage],0)</f>
        <v>0</v>
      </c>
      <c r="D231">
        <f>Table1[[#This Row],[In]]-Table1[[#This Row],[Usage]]</f>
        <v>1000</v>
      </c>
    </row>
    <row r="232" spans="1:4" x14ac:dyDescent="0.3">
      <c r="A232" t="s">
        <v>259</v>
      </c>
      <c r="B232">
        <v>1000</v>
      </c>
      <c r="C232">
        <f>_xlfn.XLOOKUP(Table1[[#This Row],[Medic]],Table2[Medication],Table2[Usage],0)</f>
        <v>0</v>
      </c>
      <c r="D232">
        <f>Table1[[#This Row],[In]]-Table1[[#This Row],[Usage]]</f>
        <v>1000</v>
      </c>
    </row>
    <row r="233" spans="1:4" x14ac:dyDescent="0.3">
      <c r="A233" t="s">
        <v>160</v>
      </c>
      <c r="B233">
        <v>1000</v>
      </c>
      <c r="C233">
        <f>_xlfn.XLOOKUP(Table1[[#This Row],[Medic]],Table2[Medication],Table2[Usage],0)</f>
        <v>2</v>
      </c>
      <c r="D233">
        <f>Table1[[#This Row],[In]]-Table1[[#This Row],[Usage]]</f>
        <v>998</v>
      </c>
    </row>
    <row r="234" spans="1:4" x14ac:dyDescent="0.3">
      <c r="A234" t="s">
        <v>162</v>
      </c>
      <c r="B234">
        <v>1000</v>
      </c>
      <c r="C234">
        <f>_xlfn.XLOOKUP(Table1[[#This Row],[Medic]],Table2[Medication],Table2[Usage],0)</f>
        <v>738</v>
      </c>
      <c r="D234">
        <f>Table1[[#This Row],[In]]-Table1[[#This Row],[Usage]]</f>
        <v>262</v>
      </c>
    </row>
    <row r="235" spans="1:4" x14ac:dyDescent="0.3">
      <c r="A235" t="s">
        <v>260</v>
      </c>
      <c r="B235">
        <v>1000</v>
      </c>
      <c r="C235">
        <f>_xlfn.XLOOKUP(Table1[[#This Row],[Medic]],Table2[Medication],Table2[Usage],0)</f>
        <v>0</v>
      </c>
      <c r="D235">
        <f>Table1[[#This Row],[In]]-Table1[[#This Row],[Usage]]</f>
        <v>1000</v>
      </c>
    </row>
    <row r="236" spans="1:4" x14ac:dyDescent="0.3">
      <c r="A236" t="s">
        <v>261</v>
      </c>
      <c r="B236">
        <v>1000</v>
      </c>
      <c r="C236">
        <f>_xlfn.XLOOKUP(Table1[[#This Row],[Medic]],Table2[Medication],Table2[Usage],0)</f>
        <v>0</v>
      </c>
      <c r="D236">
        <f>Table1[[#This Row],[In]]-Table1[[#This Row],[Usage]]</f>
        <v>1000</v>
      </c>
    </row>
    <row r="237" spans="1:4" x14ac:dyDescent="0.3">
      <c r="A237" t="s">
        <v>161</v>
      </c>
      <c r="B237">
        <v>1000</v>
      </c>
      <c r="C237">
        <f>_xlfn.XLOOKUP(Table1[[#This Row],[Medic]],Table2[Medication],Table2[Usage],0)</f>
        <v>15</v>
      </c>
      <c r="D237">
        <f>Table1[[#This Row],[In]]-Table1[[#This Row],[Usage]]</f>
        <v>985</v>
      </c>
    </row>
    <row r="238" spans="1:4" x14ac:dyDescent="0.3">
      <c r="A238" t="s">
        <v>164</v>
      </c>
      <c r="B238">
        <v>1000</v>
      </c>
      <c r="C238">
        <f>_xlfn.XLOOKUP(Table1[[#This Row],[Medic]],Table2[Medication],Table2[Usage],0)</f>
        <v>190</v>
      </c>
      <c r="D238">
        <f>Table1[[#This Row],[In]]-Table1[[#This Row],[Usage]]</f>
        <v>810</v>
      </c>
    </row>
    <row r="239" spans="1:4" x14ac:dyDescent="0.3">
      <c r="A239" t="s">
        <v>166</v>
      </c>
      <c r="B239">
        <v>1000</v>
      </c>
      <c r="C239">
        <f>_xlfn.XLOOKUP(Table1[[#This Row],[Medic]],Table2[Medication],Table2[Usage],0)</f>
        <v>90</v>
      </c>
      <c r="D239">
        <f>Table1[[#This Row],[In]]-Table1[[#This Row],[Usage]]</f>
        <v>910</v>
      </c>
    </row>
    <row r="240" spans="1:4" x14ac:dyDescent="0.3">
      <c r="A240" t="s">
        <v>262</v>
      </c>
      <c r="B240">
        <v>1000</v>
      </c>
      <c r="C240">
        <f>_xlfn.XLOOKUP(Table1[[#This Row],[Medic]],Table2[Medication],Table2[Usage],0)</f>
        <v>0</v>
      </c>
      <c r="D240">
        <f>Table1[[#This Row],[In]]-Table1[[#This Row],[Usage]]</f>
        <v>1000</v>
      </c>
    </row>
    <row r="241" spans="1:4" x14ac:dyDescent="0.3">
      <c r="A241" t="s">
        <v>263</v>
      </c>
      <c r="B241">
        <v>1000</v>
      </c>
      <c r="C241">
        <f>_xlfn.XLOOKUP(Table1[[#This Row],[Medic]],Table2[Medication],Table2[Usage],0)</f>
        <v>0</v>
      </c>
      <c r="D241">
        <f>Table1[[#This Row],[In]]-Table1[[#This Row],[Usage]]</f>
        <v>1000</v>
      </c>
    </row>
    <row r="242" spans="1:4" x14ac:dyDescent="0.3">
      <c r="A242" t="s">
        <v>264</v>
      </c>
      <c r="B242">
        <v>1000</v>
      </c>
      <c r="C242">
        <f>_xlfn.XLOOKUP(Table1[[#This Row],[Medic]],Table2[Medication],Table2[Usage],0)</f>
        <v>0</v>
      </c>
      <c r="D242">
        <f>Table1[[#This Row],[In]]-Table1[[#This Row],[Usage]]</f>
        <v>1000</v>
      </c>
    </row>
    <row r="243" spans="1:4" x14ac:dyDescent="0.3">
      <c r="A243" t="s">
        <v>168</v>
      </c>
      <c r="B243">
        <v>1000</v>
      </c>
      <c r="C243">
        <f>_xlfn.XLOOKUP(Table1[[#This Row],[Medic]],Table2[Medication],Table2[Usage],0)</f>
        <v>100</v>
      </c>
      <c r="D243">
        <f>Table1[[#This Row],[In]]-Table1[[#This Row],[Usage]]</f>
        <v>900</v>
      </c>
    </row>
    <row r="244" spans="1:4" x14ac:dyDescent="0.3">
      <c r="A244" t="s">
        <v>170</v>
      </c>
      <c r="B244">
        <v>1000</v>
      </c>
      <c r="C244">
        <f>_xlfn.XLOOKUP(Table1[[#This Row],[Medic]],Table2[Medication],Table2[Usage],0)</f>
        <v>90</v>
      </c>
      <c r="D244">
        <f>Table1[[#This Row],[In]]-Table1[[#This Row],[Usage]]</f>
        <v>910</v>
      </c>
    </row>
    <row r="245" spans="1:4" x14ac:dyDescent="0.3">
      <c r="A245" t="s">
        <v>171</v>
      </c>
      <c r="B245">
        <v>1000</v>
      </c>
      <c r="C245">
        <f>_xlfn.XLOOKUP(Table1[[#This Row],[Medic]],Table2[Medication],Table2[Usage],0)</f>
        <v>240</v>
      </c>
      <c r="D245">
        <f>Table1[[#This Row],[In]]-Table1[[#This Row],[Usage]]</f>
        <v>760</v>
      </c>
    </row>
    <row r="246" spans="1:4" x14ac:dyDescent="0.3">
      <c r="A246" t="s">
        <v>172</v>
      </c>
      <c r="B246">
        <v>1000</v>
      </c>
      <c r="C246">
        <f>_xlfn.XLOOKUP(Table1[[#This Row],[Medic]],Table2[Medication],Table2[Usage],0)</f>
        <v>340</v>
      </c>
      <c r="D246">
        <f>Table1[[#This Row],[In]]-Table1[[#This Row],[Usage]]</f>
        <v>660</v>
      </c>
    </row>
    <row r="247" spans="1:4" x14ac:dyDescent="0.3">
      <c r="A247" t="s">
        <v>265</v>
      </c>
      <c r="B247">
        <v>1000</v>
      </c>
      <c r="C247">
        <f>_xlfn.XLOOKUP(Table1[[#This Row],[Medic]],Table2[Medication],Table2[Usage],0)</f>
        <v>0</v>
      </c>
      <c r="D247">
        <f>Table1[[#This Row],[In]]-Table1[[#This Row],[Usage]]</f>
        <v>1000</v>
      </c>
    </row>
    <row r="248" spans="1:4" x14ac:dyDescent="0.3">
      <c r="A248" t="s">
        <v>266</v>
      </c>
      <c r="B248">
        <v>1000</v>
      </c>
      <c r="C248">
        <f>_xlfn.XLOOKUP(Table1[[#This Row],[Medic]],Table2[Medication],Table2[Usage],0)</f>
        <v>0</v>
      </c>
      <c r="D248">
        <f>Table1[[#This Row],[In]]-Table1[[#This Row],[Usage]]</f>
        <v>1000</v>
      </c>
    </row>
    <row r="249" spans="1:4" x14ac:dyDescent="0.3">
      <c r="A249" t="s">
        <v>267</v>
      </c>
      <c r="B249">
        <v>1000</v>
      </c>
      <c r="C249">
        <f>_xlfn.XLOOKUP(Table1[[#This Row],[Medic]],Table2[Medication],Table2[Usage],0)</f>
        <v>0</v>
      </c>
      <c r="D249">
        <f>Table1[[#This Row],[In]]-Table1[[#This Row],[Usage]]</f>
        <v>1000</v>
      </c>
    </row>
    <row r="250" spans="1:4" x14ac:dyDescent="0.3">
      <c r="A250" t="s">
        <v>173</v>
      </c>
      <c r="B250">
        <v>1000</v>
      </c>
      <c r="C250">
        <f>_xlfn.XLOOKUP(Table1[[#This Row],[Medic]],Table2[Medication],Table2[Usage],0)</f>
        <v>18</v>
      </c>
      <c r="D250">
        <f>Table1[[#This Row],[In]]-Table1[[#This Row],[Usage]]</f>
        <v>982</v>
      </c>
    </row>
    <row r="251" spans="1:4" x14ac:dyDescent="0.3">
      <c r="A251" t="s">
        <v>175</v>
      </c>
      <c r="B251">
        <v>1000</v>
      </c>
      <c r="C251">
        <f>_xlfn.XLOOKUP(Table1[[#This Row],[Medic]],Table2[Medication],Table2[Usage],0)</f>
        <v>24</v>
      </c>
      <c r="D251">
        <f>Table1[[#This Row],[In]]-Table1[[#This Row],[Usage]]</f>
        <v>976</v>
      </c>
    </row>
    <row r="252" spans="1:4" x14ac:dyDescent="0.3">
      <c r="A252" t="s">
        <v>268</v>
      </c>
      <c r="B252">
        <v>1000</v>
      </c>
      <c r="C252">
        <f>_xlfn.XLOOKUP(Table1[[#This Row],[Medic]],Table2[Medication],Table2[Usage],0)</f>
        <v>0</v>
      </c>
      <c r="D252">
        <f>Table1[[#This Row],[In]]-Table1[[#This Row],[Usage]]</f>
        <v>1000</v>
      </c>
    </row>
    <row r="253" spans="1:4" x14ac:dyDescent="0.3">
      <c r="A253" t="s">
        <v>177</v>
      </c>
      <c r="B253">
        <v>1000</v>
      </c>
      <c r="C253">
        <f>_xlfn.XLOOKUP(Table1[[#This Row],[Medic]],Table2[Medication],Table2[Usage],0)</f>
        <v>9</v>
      </c>
      <c r="D253">
        <f>Table1[[#This Row],[In]]-Table1[[#This Row],[Usage]]</f>
        <v>991</v>
      </c>
    </row>
    <row r="254" spans="1:4" x14ac:dyDescent="0.3">
      <c r="A254" t="s">
        <v>269</v>
      </c>
      <c r="B254">
        <v>1000</v>
      </c>
      <c r="C254">
        <f>_xlfn.XLOOKUP(Table1[[#This Row],[Medic]],Table2[Medication],Table2[Usage],0)</f>
        <v>0</v>
      </c>
      <c r="D254">
        <f>Table1[[#This Row],[In]]-Table1[[#This Row],[Usage]]</f>
        <v>1000</v>
      </c>
    </row>
    <row r="255" spans="1:4" x14ac:dyDescent="0.3">
      <c r="A255" t="s">
        <v>270</v>
      </c>
      <c r="B255">
        <v>1000</v>
      </c>
      <c r="C255">
        <f>_xlfn.XLOOKUP(Table1[[#This Row],[Medic]],Table2[Medication],Table2[Usage],0)</f>
        <v>0</v>
      </c>
      <c r="D255">
        <f>Table1[[#This Row],[In]]-Table1[[#This Row],[Usage]]</f>
        <v>1000</v>
      </c>
    </row>
    <row r="256" spans="1:4" x14ac:dyDescent="0.3">
      <c r="A256" t="s">
        <v>178</v>
      </c>
      <c r="B256">
        <v>1000</v>
      </c>
      <c r="C256">
        <f>_xlfn.XLOOKUP(Table1[[#This Row],[Medic]],Table2[Medication],Table2[Usage],0)</f>
        <v>60</v>
      </c>
      <c r="D256">
        <f>Table1[[#This Row],[In]]-Table1[[#This Row],[Usage]]</f>
        <v>940</v>
      </c>
    </row>
    <row r="257" spans="1:4" x14ac:dyDescent="0.3">
      <c r="A257" t="s">
        <v>179</v>
      </c>
      <c r="B257">
        <v>1000</v>
      </c>
      <c r="C257">
        <f>_xlfn.XLOOKUP(Table1[[#This Row],[Medic]],Table2[Medication],Table2[Usage],0)</f>
        <v>270</v>
      </c>
      <c r="D257">
        <f>Table1[[#This Row],[In]]-Table1[[#This Row],[Usage]]</f>
        <v>730</v>
      </c>
    </row>
    <row r="258" spans="1:4" x14ac:dyDescent="0.3">
      <c r="A258" t="s">
        <v>181</v>
      </c>
      <c r="B258">
        <v>1000</v>
      </c>
      <c r="C258">
        <f>_xlfn.XLOOKUP(Table1[[#This Row],[Medic]],Table2[Medication],Table2[Usage],0)</f>
        <v>420</v>
      </c>
      <c r="D258">
        <f>Table1[[#This Row],[In]]-Table1[[#This Row],[Usage]]</f>
        <v>580</v>
      </c>
    </row>
    <row r="259" spans="1:4" x14ac:dyDescent="0.3">
      <c r="A259" t="s">
        <v>182</v>
      </c>
      <c r="B259">
        <v>1000</v>
      </c>
      <c r="C259">
        <f>_xlfn.XLOOKUP(Table1[[#This Row],[Medic]],Table2[Medication],Table2[Usage],0)</f>
        <v>100</v>
      </c>
      <c r="D259">
        <f>Table1[[#This Row],[In]]-Table1[[#This Row],[Usage]]</f>
        <v>900</v>
      </c>
    </row>
    <row r="260" spans="1:4" x14ac:dyDescent="0.3">
      <c r="A260" t="s">
        <v>271</v>
      </c>
      <c r="B260">
        <v>1000</v>
      </c>
      <c r="C260">
        <f>_xlfn.XLOOKUP(Table1[[#This Row],[Medic]],Table2[Medication],Table2[Usage],0)</f>
        <v>0</v>
      </c>
      <c r="D260">
        <f>Table1[[#This Row],[In]]-Table1[[#This Row],[Usage]]</f>
        <v>1000</v>
      </c>
    </row>
    <row r="261" spans="1:4" x14ac:dyDescent="0.3">
      <c r="A261" t="s">
        <v>272</v>
      </c>
      <c r="B261">
        <v>1000</v>
      </c>
      <c r="C261">
        <f>_xlfn.XLOOKUP(Table1[[#This Row],[Medic]],Table2[Medication],Table2[Usage],0)</f>
        <v>0</v>
      </c>
      <c r="D261">
        <f>Table1[[#This Row],[In]]-Table1[[#This Row],[Usage]]</f>
        <v>1000</v>
      </c>
    </row>
    <row r="262" spans="1:4" x14ac:dyDescent="0.3">
      <c r="A262" t="s">
        <v>273</v>
      </c>
      <c r="B262">
        <v>1000</v>
      </c>
      <c r="C262">
        <f>_xlfn.XLOOKUP(Table1[[#This Row],[Medic]],Table2[Medication],Table2[Usage],0)</f>
        <v>0</v>
      </c>
      <c r="D262">
        <f>Table1[[#This Row],[In]]-Table1[[#This Row],[Usage]]</f>
        <v>1000</v>
      </c>
    </row>
    <row r="263" spans="1:4" x14ac:dyDescent="0.3">
      <c r="A263" t="s">
        <v>274</v>
      </c>
      <c r="B263">
        <v>1000</v>
      </c>
      <c r="C263">
        <f>_xlfn.XLOOKUP(Table1[[#This Row],[Medic]],Table2[Medication],Table2[Usage],0)</f>
        <v>0</v>
      </c>
      <c r="D263">
        <f>Table1[[#This Row],[In]]-Table1[[#This Row],[Usage]]</f>
        <v>1000</v>
      </c>
    </row>
    <row r="264" spans="1:4" x14ac:dyDescent="0.3">
      <c r="A264" t="s">
        <v>275</v>
      </c>
      <c r="B264">
        <v>1000</v>
      </c>
      <c r="C264">
        <f>_xlfn.XLOOKUP(Table1[[#This Row],[Medic]],Table2[Medication],Table2[Usage],0)</f>
        <v>0</v>
      </c>
      <c r="D264">
        <f>Table1[[#This Row],[In]]-Table1[[#This Row],[Usage]]</f>
        <v>1000</v>
      </c>
    </row>
    <row r="265" spans="1:4" x14ac:dyDescent="0.3">
      <c r="A265" t="s">
        <v>276</v>
      </c>
      <c r="B265">
        <v>1000</v>
      </c>
      <c r="C265">
        <f>_xlfn.XLOOKUP(Table1[[#This Row],[Medic]],Table2[Medication],Table2[Usage],0)</f>
        <v>0</v>
      </c>
      <c r="D265">
        <f>Table1[[#This Row],[In]]-Table1[[#This Row],[Usage]]</f>
        <v>1000</v>
      </c>
    </row>
    <row r="266" spans="1:4" x14ac:dyDescent="0.3">
      <c r="A266" t="s">
        <v>277</v>
      </c>
      <c r="B266">
        <v>1000</v>
      </c>
      <c r="C266">
        <f>_xlfn.XLOOKUP(Table1[[#This Row],[Medic]],Table2[Medication],Table2[Usage],0)</f>
        <v>0</v>
      </c>
      <c r="D266">
        <f>Table1[[#This Row],[In]]-Table1[[#This Row],[Usage]]</f>
        <v>1000</v>
      </c>
    </row>
    <row r="267" spans="1:4" x14ac:dyDescent="0.3">
      <c r="A267" t="s">
        <v>278</v>
      </c>
      <c r="B267">
        <v>1000</v>
      </c>
      <c r="C267">
        <f>_xlfn.XLOOKUP(Table1[[#This Row],[Medic]],Table2[Medication],Table2[Usage],0)</f>
        <v>0</v>
      </c>
      <c r="D267">
        <f>Table1[[#This Row],[In]]-Table1[[#This Row],[Usage]]</f>
        <v>1000</v>
      </c>
    </row>
    <row r="268" spans="1:4" x14ac:dyDescent="0.3">
      <c r="A268" t="s">
        <v>279</v>
      </c>
      <c r="B268">
        <v>1000</v>
      </c>
      <c r="C268">
        <f>_xlfn.XLOOKUP(Table1[[#This Row],[Medic]],Table2[Medication],Table2[Usage],0)</f>
        <v>0</v>
      </c>
      <c r="D268">
        <f>Table1[[#This Row],[In]]-Table1[[#This Row],[Usage]]</f>
        <v>1000</v>
      </c>
    </row>
    <row r="269" spans="1:4" x14ac:dyDescent="0.3">
      <c r="A269" t="s">
        <v>280</v>
      </c>
      <c r="B269">
        <v>1000</v>
      </c>
      <c r="C269">
        <f>_xlfn.XLOOKUP(Table1[[#This Row],[Medic]],Table2[Medication],Table2[Usage],0)</f>
        <v>0</v>
      </c>
      <c r="D269">
        <f>Table1[[#This Row],[In]]-Table1[[#This Row],[Usage]]</f>
        <v>1000</v>
      </c>
    </row>
    <row r="270" spans="1:4" x14ac:dyDescent="0.3">
      <c r="A270" t="s">
        <v>280</v>
      </c>
      <c r="B270">
        <v>1000</v>
      </c>
      <c r="C270">
        <f>_xlfn.XLOOKUP(Table1[[#This Row],[Medic]],Table2[Medication],Table2[Usage],0)</f>
        <v>0</v>
      </c>
      <c r="D270">
        <f>Table1[[#This Row],[In]]-Table1[[#This Row],[Usage]]</f>
        <v>1000</v>
      </c>
    </row>
    <row r="271" spans="1:4" x14ac:dyDescent="0.3">
      <c r="A271" t="s">
        <v>281</v>
      </c>
      <c r="B271">
        <v>1000</v>
      </c>
      <c r="C271">
        <f>_xlfn.XLOOKUP(Table1[[#This Row],[Medic]],Table2[Medication],Table2[Usage],0)</f>
        <v>0</v>
      </c>
      <c r="D271">
        <f>Table1[[#This Row],[In]]-Table1[[#This Row],[Usage]]</f>
        <v>1000</v>
      </c>
    </row>
    <row r="272" spans="1:4" x14ac:dyDescent="0.3">
      <c r="A272" t="s">
        <v>183</v>
      </c>
      <c r="B272">
        <v>1000</v>
      </c>
      <c r="C272">
        <f>_xlfn.XLOOKUP(Table1[[#This Row],[Medic]],Table2[Medication],Table2[Usage],0)</f>
        <v>100</v>
      </c>
      <c r="D272">
        <f>Table1[[#This Row],[In]]-Table1[[#This Row],[Usage]]</f>
        <v>900</v>
      </c>
    </row>
    <row r="273" spans="1:4" x14ac:dyDescent="0.3">
      <c r="A273" t="s">
        <v>282</v>
      </c>
      <c r="B273">
        <v>1000</v>
      </c>
      <c r="C273">
        <f>_xlfn.XLOOKUP(Table1[[#This Row],[Medic]],Table2[Medication],Table2[Usage],0)</f>
        <v>0</v>
      </c>
      <c r="D273">
        <f>Table1[[#This Row],[In]]-Table1[[#This Row],[Usage]]</f>
        <v>1000</v>
      </c>
    </row>
    <row r="274" spans="1:4" x14ac:dyDescent="0.3">
      <c r="A274" t="s">
        <v>184</v>
      </c>
      <c r="B274">
        <v>1000</v>
      </c>
      <c r="C274">
        <f>_xlfn.XLOOKUP(Table1[[#This Row],[Medic]],Table2[Medication],Table2[Usage],0)</f>
        <v>630</v>
      </c>
      <c r="D274">
        <f>Table1[[#This Row],[In]]-Table1[[#This Row],[Usage]]</f>
        <v>370</v>
      </c>
    </row>
    <row r="275" spans="1:4" x14ac:dyDescent="0.3">
      <c r="A275" t="s">
        <v>283</v>
      </c>
      <c r="B275">
        <v>1000</v>
      </c>
      <c r="C275">
        <f>_xlfn.XLOOKUP(Table1[[#This Row],[Medic]],Table2[Medication],Table2[Usage],0)</f>
        <v>0</v>
      </c>
      <c r="D275">
        <f>Table1[[#This Row],[In]]-Table1[[#This Row],[Usage]]</f>
        <v>1000</v>
      </c>
    </row>
    <row r="276" spans="1:4" x14ac:dyDescent="0.3">
      <c r="A276" t="s">
        <v>284</v>
      </c>
      <c r="B276">
        <v>1000</v>
      </c>
      <c r="C276">
        <f>_xlfn.XLOOKUP(Table1[[#This Row],[Medic]],Table2[Medication],Table2[Usage],0)</f>
        <v>0</v>
      </c>
      <c r="D276">
        <f>Table1[[#This Row],[In]]-Table1[[#This Row],[Usage]]</f>
        <v>1000</v>
      </c>
    </row>
    <row r="277" spans="1:4" x14ac:dyDescent="0.3">
      <c r="A277" t="s">
        <v>185</v>
      </c>
      <c r="B277">
        <v>1000</v>
      </c>
      <c r="C277">
        <f>_xlfn.XLOOKUP(Table1[[#This Row],[Medic]],Table2[Medication],Table2[Usage],0)</f>
        <v>85</v>
      </c>
      <c r="D277">
        <f>Table1[[#This Row],[In]]-Table1[[#This Row],[Usage]]</f>
        <v>915</v>
      </c>
    </row>
    <row r="278" spans="1:4" x14ac:dyDescent="0.3">
      <c r="A278" t="s">
        <v>285</v>
      </c>
      <c r="B278">
        <v>1000</v>
      </c>
      <c r="C278">
        <f>_xlfn.XLOOKUP(Table1[[#This Row],[Medic]],Table2[Medication],Table2[Usage],0)</f>
        <v>0</v>
      </c>
      <c r="D278">
        <f>Table1[[#This Row],[In]]-Table1[[#This Row],[Usage]]</f>
        <v>1000</v>
      </c>
    </row>
    <row r="279" spans="1:4" x14ac:dyDescent="0.3">
      <c r="A279" t="s">
        <v>286</v>
      </c>
      <c r="B279">
        <v>1000</v>
      </c>
      <c r="C279">
        <f>_xlfn.XLOOKUP(Table1[[#This Row],[Medic]],Table2[Medication],Table2[Usage],0)</f>
        <v>0</v>
      </c>
      <c r="D279">
        <f>Table1[[#This Row],[In]]-Table1[[#This Row],[Usage]]</f>
        <v>1000</v>
      </c>
    </row>
    <row r="280" spans="1:4" x14ac:dyDescent="0.3">
      <c r="A280" t="s">
        <v>287</v>
      </c>
      <c r="B280">
        <v>1000</v>
      </c>
      <c r="C280">
        <f>_xlfn.XLOOKUP(Table1[[#This Row],[Medic]],Table2[Medication],Table2[Usage],0)</f>
        <v>0</v>
      </c>
      <c r="D280">
        <f>Table1[[#This Row],[In]]-Table1[[#This Row],[Usage]]</f>
        <v>1000</v>
      </c>
    </row>
    <row r="281" spans="1:4" x14ac:dyDescent="0.3">
      <c r="A281" t="s">
        <v>288</v>
      </c>
      <c r="B281">
        <v>1000</v>
      </c>
      <c r="C281">
        <f>_xlfn.XLOOKUP(Table1[[#This Row],[Medic]],Table2[Medication],Table2[Usage],0)</f>
        <v>0</v>
      </c>
      <c r="D281">
        <f>Table1[[#This Row],[In]]-Table1[[#This Row],[Usage]]</f>
        <v>1000</v>
      </c>
    </row>
    <row r="282" spans="1:4" x14ac:dyDescent="0.3">
      <c r="A282" t="s">
        <v>289</v>
      </c>
      <c r="B282">
        <v>1000</v>
      </c>
      <c r="C282">
        <f>_xlfn.XLOOKUP(Table1[[#This Row],[Medic]],Table2[Medication],Table2[Usage],0)</f>
        <v>0</v>
      </c>
      <c r="D282">
        <f>Table1[[#This Row],[In]]-Table1[[#This Row],[Usage]]</f>
        <v>1000</v>
      </c>
    </row>
    <row r="283" spans="1:4" x14ac:dyDescent="0.3">
      <c r="A283" t="s">
        <v>290</v>
      </c>
      <c r="B283">
        <v>1000</v>
      </c>
      <c r="C283">
        <f>_xlfn.XLOOKUP(Table1[[#This Row],[Medic]],Table2[Medication],Table2[Usage],0)</f>
        <v>0</v>
      </c>
      <c r="D283">
        <f>Table1[[#This Row],[In]]-Table1[[#This Row],[Usage]]</f>
        <v>1000</v>
      </c>
    </row>
    <row r="284" spans="1:4" x14ac:dyDescent="0.3">
      <c r="A284" t="s">
        <v>186</v>
      </c>
      <c r="B284">
        <v>1000</v>
      </c>
      <c r="C284">
        <f>_xlfn.XLOOKUP(Table1[[#This Row],[Medic]],Table2[Medication],Table2[Usage],0)</f>
        <v>360</v>
      </c>
      <c r="D284">
        <f>Table1[[#This Row],[In]]-Table1[[#This Row],[Usage]]</f>
        <v>640</v>
      </c>
    </row>
    <row r="285" spans="1:4" x14ac:dyDescent="0.3">
      <c r="A285" t="s">
        <v>188</v>
      </c>
      <c r="B285">
        <v>1000</v>
      </c>
      <c r="C285">
        <f>_xlfn.XLOOKUP(Table1[[#This Row],[Medic]],Table2[Medication],Table2[Usage],0)</f>
        <v>60</v>
      </c>
      <c r="D285">
        <f>Table1[[#This Row],[In]]-Table1[[#This Row],[Usage]]</f>
        <v>940</v>
      </c>
    </row>
    <row r="286" spans="1:4" x14ac:dyDescent="0.3">
      <c r="A286" t="s">
        <v>190</v>
      </c>
      <c r="B286">
        <v>1000</v>
      </c>
      <c r="C286">
        <f>_xlfn.XLOOKUP(Table1[[#This Row],[Medic]],Table2[Medication],Table2[Usage],0)</f>
        <v>400</v>
      </c>
      <c r="D286">
        <f>Table1[[#This Row],[In]]-Table1[[#This Row],[Usage]]</f>
        <v>600</v>
      </c>
    </row>
    <row r="287" spans="1:4" x14ac:dyDescent="0.3">
      <c r="A287" t="s">
        <v>191</v>
      </c>
      <c r="B287">
        <v>1000</v>
      </c>
      <c r="C287">
        <f>_xlfn.XLOOKUP(Table1[[#This Row],[Medic]],Table2[Medication],Table2[Usage],0)</f>
        <v>500</v>
      </c>
      <c r="D287">
        <f>Table1[[#This Row],[In]]-Table1[[#This Row],[Usage]]</f>
        <v>500</v>
      </c>
    </row>
    <row r="288" spans="1:4" x14ac:dyDescent="0.3">
      <c r="A288" t="s">
        <v>192</v>
      </c>
      <c r="B288">
        <v>1000</v>
      </c>
      <c r="C288">
        <f>_xlfn.XLOOKUP(Table1[[#This Row],[Medic]],Table2[Medication],Table2[Usage],0)</f>
        <v>300</v>
      </c>
      <c r="D288">
        <f>Table1[[#This Row],[In]]-Table1[[#This Row],[Usage]]</f>
        <v>700</v>
      </c>
    </row>
    <row r="289" spans="1:4" x14ac:dyDescent="0.3">
      <c r="A289" t="s">
        <v>194</v>
      </c>
      <c r="B289">
        <v>1000</v>
      </c>
      <c r="C289">
        <f>_xlfn.XLOOKUP(Table1[[#This Row],[Medic]],Table2[Medication],Table2[Usage],0)</f>
        <v>40</v>
      </c>
      <c r="D289">
        <f>Table1[[#This Row],[In]]-Table1[[#This Row],[Usage]]</f>
        <v>960</v>
      </c>
    </row>
  </sheetData>
  <pageMargins left="0.7" right="0.7" top="0.75" bottom="0.75" header="0.3" footer="0.3"/>
  <pageSetup paperSize="9" orientation="portrait" horizontalDpi="200" verticalDpi="20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Old Excel</vt:lpstr>
      <vt:lpstr>XLOOKUP</vt:lpstr>
      <vt:lpstr>365</vt:lpstr>
      <vt:lpstr>365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</dc:creator>
  <cp:lastModifiedBy>su</cp:lastModifiedBy>
  <dcterms:created xsi:type="dcterms:W3CDTF">2021-11-30T06:07:07Z</dcterms:created>
  <dcterms:modified xsi:type="dcterms:W3CDTF">2021-11-30T16:43:29Z</dcterms:modified>
</cp:coreProperties>
</file>