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i Saputra\Downloads\"/>
    </mc:Choice>
  </mc:AlternateContent>
  <bookViews>
    <workbookView xWindow="0" yWindow="0" windowWidth="20490" windowHeight="7080" xr2:uid="{B257B8AC-4E82-4D01-B3AC-2631F80BED9D}"/>
  </bookViews>
  <sheets>
    <sheet name="Sheet1" sheetId="1" r:id="rId1"/>
    <sheet name="Sheet2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/>
  <c r="F11" i="1"/>
  <c r="D10" i="2"/>
  <c r="E11" i="1" l="1"/>
  <c r="A12" i="1"/>
  <c r="B12" i="1" s="1"/>
  <c r="A13" i="1" s="1"/>
  <c r="B13" i="1" l="1"/>
  <c r="A14" i="1" s="1"/>
  <c r="E12" i="1"/>
  <c r="D2" i="1"/>
  <c r="B14" i="1" l="1"/>
  <c r="A15" i="1" s="1"/>
  <c r="E13" i="1"/>
  <c r="B15" i="1" l="1"/>
  <c r="A16" i="1" s="1"/>
  <c r="E14" i="1"/>
  <c r="E16" i="1" l="1"/>
  <c r="B16" i="1"/>
  <c r="A17" i="1" s="1"/>
  <c r="E15" i="1"/>
  <c r="B17" i="1" l="1"/>
  <c r="A18" i="1" s="1"/>
  <c r="B18" i="1" l="1"/>
  <c r="A19" i="1" s="1"/>
  <c r="E17" i="1"/>
  <c r="E18" i="1" l="1"/>
  <c r="B19" i="1"/>
  <c r="A20" i="1" s="1"/>
  <c r="E19" i="1"/>
  <c r="B20" i="1" l="1"/>
  <c r="E20" i="1" s="1"/>
</calcChain>
</file>

<file path=xl/sharedStrings.xml><?xml version="1.0" encoding="utf-8"?>
<sst xmlns="http://schemas.openxmlformats.org/spreadsheetml/2006/main" count="14" uniqueCount="9">
  <si>
    <t>Pallets in</t>
  </si>
  <si>
    <t>Total Pallets</t>
  </si>
  <si>
    <t>Invoices</t>
  </si>
  <si>
    <t>Start date</t>
  </si>
  <si>
    <t>date</t>
  </si>
  <si>
    <t>Reference</t>
  </si>
  <si>
    <t>End date</t>
  </si>
  <si>
    <t>The below example is based on the cell references.</t>
  </si>
  <si>
    <t>Pallets in (Modif)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</si>
</sst>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5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4">
    <dxf>
      <numFmt numFmtId="0" formatCode="General"/>
    </dxf>
    <dxf>
      <numFmt numFmtId="19" formatCode="dd/mm/yyyy"/>
    </dxf>
    <dxf>
      <numFmt numFmtId="19" formatCode="dd/mm/yyyy"/>
    </dxf>
    <dxf>
      <numFmt numFmtId="20" formatCode="dd\-mmm\-yy"/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B303837-E48D-4664-8ED4-B713EFFDF213}" name="Table2" displayName="Table2" ref="A10:F20" totalsRowShown="0">
  <autoFilter ref="A10:F20" xr:uid="{243EE20F-C49D-4E75-AAA2-8505FF040926}"/>
  <tableColumns count="6">
    <tableColumn id="1" xr3:uid="{74EE8A40-05DD-4C5C-BC2B-B2089E83EBE8}" name="Start date" dataDxfId="2">
      <calculatedColumnFormula>B10+1</calculatedColumnFormula>
    </tableColumn>
    <tableColumn id="2" xr3:uid="{6CE079BB-C491-4500-8D78-963FDB9D8BB2}" name="End date" dataDxfId="1">
      <calculatedColumnFormula>A11+6</calculatedColumnFormula>
    </tableColumn>
    <tableColumn id="3" xr3:uid="{5F348479-C28E-44E9-A77A-9B3CFC46D567}" name="Invoices"/>
    <tableColumn id="4" xr3:uid="{B58AF49C-05FA-463E-B368-651500D914F1}" name="Total Pallets"/>
    <tableColumn id="5" xr3:uid="{7942D37B-63DF-4440-88CA-9336F6F46CBA}" name="Pallets in">
      <calculatedColumnFormula>SUMIFS(Sheet2!C:C,Sheet2!A:A,"&gt;="&amp;A11,Sheet2!A:A,"&lt;="&amp;B11)</calculatedColumnFormula>
    </tableColumn>
    <tableColumn id="7" xr3:uid="{EF33943A-BCFE-4988-BBFE-A40E8A913993}" name="Pallets in (Modif)" dataDxfId="0">
      <calculatedColumnFormula>SUMIFS(Base[Pallets in],Base[date],"&gt;=11/11/17",Base[date],"&lt;=19/11/17")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CC7640-2A20-4D93-8044-52FCDE6904CC}" name="Base" displayName="Base" ref="A1:C106" totalsRowShown="0">
  <autoFilter ref="A1:C106" xr:uid="{AACBD5CF-E0E0-4B6C-9843-1302A02A7DD4}"/>
  <tableColumns count="3">
    <tableColumn id="1" xr3:uid="{F373FE12-5E03-4AE7-A1E9-4EF37DE447A5}" name="date" dataDxfId="3"/>
    <tableColumn id="2" xr3:uid="{E8512F9E-A055-4EA2-8059-DD7789C490C3}" name="Reference"/>
    <tableColumn id="3" xr3:uid="{BA5F4A71-AFEB-4D93-9A09-5D1177A734DE}" name="Pallets i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887E1-DA41-422E-81EB-F08FEBB50A92}">
  <dimension ref="A1:F20"/>
  <sheetViews>
    <sheetView tabSelected="1" topLeftCell="A7" workbookViewId="0">
      <selection activeCell="H12" sqref="H12"/>
    </sheetView>
  </sheetViews>
  <sheetFormatPr defaultRowHeight="15" x14ac:dyDescent="0.25"/>
  <cols>
    <col min="1" max="1" width="11.7109375" customWidth="1"/>
    <col min="2" max="2" width="12" bestFit="1" customWidth="1"/>
    <col min="3" max="3" width="11.5703125" customWidth="1"/>
    <col min="4" max="4" width="15" customWidth="1"/>
    <col min="5" max="5" width="11.28515625" customWidth="1"/>
  </cols>
  <sheetData>
    <row r="1" spans="1:6" x14ac:dyDescent="0.25">
      <c r="A1" t="s">
        <v>3</v>
      </c>
      <c r="B1" t="s">
        <v>2</v>
      </c>
      <c r="C1" t="s">
        <v>1</v>
      </c>
      <c r="D1" t="s">
        <v>0</v>
      </c>
    </row>
    <row r="2" spans="1:6" x14ac:dyDescent="0.25">
      <c r="A2" s="2">
        <v>43050</v>
      </c>
      <c r="B2">
        <v>100000</v>
      </c>
      <c r="C2">
        <v>500</v>
      </c>
      <c r="D2">
        <f>SUMIFS(Sheet2!$C$2:$C$15,Sheet2!$A$2:$A$15,"&gt;="&amp;DATE(2017,11,11),Sheet2!$A$2:$A$15,"&lt;="&amp;DATE(2017,11,17))</f>
        <v>29</v>
      </c>
    </row>
    <row r="8" spans="1:6" x14ac:dyDescent="0.25">
      <c r="A8" s="4" t="s">
        <v>7</v>
      </c>
      <c r="B8" s="4"/>
      <c r="C8" s="4"/>
    </row>
    <row r="10" spans="1:6" x14ac:dyDescent="0.25">
      <c r="A10" t="s">
        <v>3</v>
      </c>
      <c r="B10" t="s">
        <v>6</v>
      </c>
      <c r="C10" t="s">
        <v>2</v>
      </c>
      <c r="D10" t="s">
        <v>1</v>
      </c>
      <c r="E10" t="s">
        <v>0</v>
      </c>
      <c r="F10" t="s">
        <v>8</v>
      </c>
    </row>
    <row r="11" spans="1:6" x14ac:dyDescent="0.25">
      <c r="A11" s="2">
        <v>43050</v>
      </c>
      <c r="B11" s="2">
        <v>43056</v>
      </c>
      <c r="C11">
        <v>100000</v>
      </c>
      <c r="D11">
        <v>500</v>
      </c>
      <c r="E11">
        <f>SUMIFS(Sheet2!C:C,Sheet2!A:A,"&gt;="&amp;A11,Sheet2!A:A,"&lt;="&amp;B11)</f>
        <v>29</v>
      </c>
      <c r="F11">
        <f>SUMIFS(Base[Pallets in],Base[date],"&gt;=11/11/17",Base[date],"&lt;=17/11/17")</f>
        <v>29</v>
      </c>
    </row>
    <row r="12" spans="1:6" x14ac:dyDescent="0.25">
      <c r="A12" s="2">
        <f>B11+1</f>
        <v>43057</v>
      </c>
      <c r="B12" s="2">
        <f>A12+6</f>
        <v>43063</v>
      </c>
      <c r="C12">
        <v>100000</v>
      </c>
      <c r="D12">
        <v>500</v>
      </c>
      <c r="E12">
        <f>SUMIFS(Sheet2!C:C,Sheet2!A:A,"&gt;="&amp;A12,Sheet2!A:A,"&lt;="&amp;B12)</f>
        <v>38</v>
      </c>
      <c r="F12">
        <f>SUMIFS(Base[Pallets in],Base[date],"&gt;=18/11/17",Base[date],"&lt;=24/11/17")</f>
        <v>38</v>
      </c>
    </row>
    <row r="13" spans="1:6" x14ac:dyDescent="0.25">
      <c r="A13" s="2">
        <f>B12+1</f>
        <v>43064</v>
      </c>
      <c r="B13" s="2">
        <f>A13+6</f>
        <v>43070</v>
      </c>
      <c r="C13">
        <v>100000</v>
      </c>
      <c r="D13">
        <v>500</v>
      </c>
      <c r="E13">
        <f>SUMIFS(Sheet2!C:C,Sheet2!A:A,"&gt;="&amp;A13,Sheet2!A:A,"&lt;="&amp;B13)</f>
        <v>32</v>
      </c>
      <c r="F13">
        <f>SUMIFS(Base[Pallets in],Base[date],"&gt;=25/11/17",Base[date],"&lt;=01/12/17")</f>
        <v>32</v>
      </c>
    </row>
    <row r="14" spans="1:6" x14ac:dyDescent="0.25">
      <c r="A14" s="2">
        <f>B13+1</f>
        <v>43071</v>
      </c>
      <c r="B14" s="2">
        <f>A14+6</f>
        <v>43077</v>
      </c>
      <c r="C14">
        <v>100000</v>
      </c>
      <c r="D14">
        <v>500</v>
      </c>
      <c r="E14">
        <f>SUMIFS(Sheet2!C:C,Sheet2!A:A,"&gt;="&amp;A14,Sheet2!A:A,"&lt;="&amp;B14)</f>
        <v>36</v>
      </c>
    </row>
    <row r="15" spans="1:6" x14ac:dyDescent="0.25">
      <c r="A15" s="2">
        <f>B14+1</f>
        <v>43078</v>
      </c>
      <c r="B15" s="2">
        <f t="shared" ref="B15:B20" si="0">A15+6</f>
        <v>43084</v>
      </c>
      <c r="C15">
        <v>100000</v>
      </c>
      <c r="D15">
        <v>500</v>
      </c>
      <c r="E15">
        <f>SUMIFS(Sheet2!C:C,Sheet2!A:A,"&gt;="&amp;A15,Sheet2!A:A,"&lt;="&amp;B15)</f>
        <v>31</v>
      </c>
    </row>
    <row r="16" spans="1:6" x14ac:dyDescent="0.25">
      <c r="A16" s="2">
        <f t="shared" ref="A16:A20" si="1">B15+1</f>
        <v>43085</v>
      </c>
      <c r="B16" s="2">
        <f>A16+6</f>
        <v>43091</v>
      </c>
      <c r="C16">
        <v>100000</v>
      </c>
      <c r="D16">
        <v>500</v>
      </c>
      <c r="E16">
        <f>SUMIFS(Sheet2!C:C,Sheet2!A:A,"&gt;="&amp;A16,Sheet2!A:A,"&lt;="&amp;B16)</f>
        <v>37</v>
      </c>
    </row>
    <row r="17" spans="1:5" x14ac:dyDescent="0.25">
      <c r="A17" s="2">
        <f>B16+1</f>
        <v>43092</v>
      </c>
      <c r="B17" s="2">
        <f t="shared" si="0"/>
        <v>43098</v>
      </c>
      <c r="C17">
        <v>100000</v>
      </c>
      <c r="D17">
        <v>500</v>
      </c>
      <c r="E17">
        <f>SUMIFS(Sheet2!C:C,Sheet2!A:A,"&gt;="&amp;A17,Sheet2!A:A,"&lt;="&amp;B17)</f>
        <v>35</v>
      </c>
    </row>
    <row r="18" spans="1:5" x14ac:dyDescent="0.25">
      <c r="A18" s="2">
        <f t="shared" si="1"/>
        <v>43099</v>
      </c>
      <c r="B18" s="2">
        <f t="shared" si="0"/>
        <v>43105</v>
      </c>
      <c r="C18">
        <v>100000</v>
      </c>
      <c r="D18">
        <v>500</v>
      </c>
      <c r="E18">
        <f>SUMIFS(Sheet2!C:C,Sheet2!A:A,"&gt;="&amp;A18,Sheet2!A:A,"&lt;="&amp;B18)</f>
        <v>36</v>
      </c>
    </row>
    <row r="19" spans="1:5" x14ac:dyDescent="0.25">
      <c r="A19" s="2">
        <f t="shared" si="1"/>
        <v>43106</v>
      </c>
      <c r="B19" s="2">
        <f t="shared" si="0"/>
        <v>43112</v>
      </c>
      <c r="C19">
        <v>100000</v>
      </c>
      <c r="D19">
        <v>500</v>
      </c>
      <c r="E19">
        <f>SUMIFS(Sheet2!C:C,Sheet2!A:A,"&gt;="&amp;A19,Sheet2!A:A,"&lt;="&amp;B19)</f>
        <v>42</v>
      </c>
    </row>
    <row r="20" spans="1:5" x14ac:dyDescent="0.25">
      <c r="A20" s="2">
        <f t="shared" si="1"/>
        <v>43113</v>
      </c>
      <c r="B20" s="2">
        <f t="shared" si="0"/>
        <v>43119</v>
      </c>
      <c r="C20">
        <v>100000</v>
      </c>
      <c r="D20">
        <v>500</v>
      </c>
      <c r="E20">
        <f>SUMIFS(Sheet2!C:C,Sheet2!A:A,"&gt;="&amp;A20,Sheet2!A:A,"&lt;="&amp;B20)</f>
        <v>55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04A08-85BF-4F9A-BED5-B3C5C6F8497A}">
  <dimension ref="A1:D106"/>
  <sheetViews>
    <sheetView workbookViewId="0">
      <selection activeCell="F8" sqref="F8"/>
    </sheetView>
  </sheetViews>
  <sheetFormatPr defaultRowHeight="15" x14ac:dyDescent="0.25"/>
  <cols>
    <col min="1" max="1" width="10" bestFit="1" customWidth="1"/>
    <col min="2" max="2" width="12.28515625" customWidth="1"/>
    <col min="3" max="3" width="11.28515625" customWidth="1"/>
  </cols>
  <sheetData>
    <row r="1" spans="1:4" x14ac:dyDescent="0.25">
      <c r="A1" t="s">
        <v>4</v>
      </c>
      <c r="B1" t="s">
        <v>5</v>
      </c>
      <c r="C1" t="s">
        <v>0</v>
      </c>
    </row>
    <row r="2" spans="1:4" x14ac:dyDescent="0.25">
      <c r="A2" s="1">
        <v>43050</v>
      </c>
      <c r="B2">
        <v>14</v>
      </c>
      <c r="C2" s="3">
        <v>5</v>
      </c>
    </row>
    <row r="3" spans="1:4" x14ac:dyDescent="0.25">
      <c r="A3" s="1">
        <v>43051</v>
      </c>
      <c r="B3">
        <v>3</v>
      </c>
      <c r="C3" s="3">
        <v>3</v>
      </c>
    </row>
    <row r="4" spans="1:4" x14ac:dyDescent="0.25">
      <c r="A4" s="1">
        <v>43052</v>
      </c>
      <c r="B4">
        <v>7</v>
      </c>
      <c r="C4" s="3">
        <v>3</v>
      </c>
    </row>
    <row r="5" spans="1:4" x14ac:dyDescent="0.25">
      <c r="A5" s="1">
        <v>43053</v>
      </c>
      <c r="B5">
        <v>6</v>
      </c>
      <c r="C5" s="3">
        <v>1</v>
      </c>
    </row>
    <row r="6" spans="1:4" x14ac:dyDescent="0.25">
      <c r="A6" s="1">
        <v>43054</v>
      </c>
      <c r="B6">
        <v>1</v>
      </c>
      <c r="C6" s="3">
        <v>8</v>
      </c>
    </row>
    <row r="7" spans="1:4" x14ac:dyDescent="0.25">
      <c r="A7" s="1">
        <v>43055</v>
      </c>
      <c r="B7">
        <v>12</v>
      </c>
      <c r="C7" s="3">
        <v>7</v>
      </c>
    </row>
    <row r="8" spans="1:4" x14ac:dyDescent="0.25">
      <c r="A8" s="1">
        <v>43056</v>
      </c>
      <c r="B8">
        <v>9</v>
      </c>
      <c r="C8" s="3">
        <v>2</v>
      </c>
    </row>
    <row r="9" spans="1:4" x14ac:dyDescent="0.25">
      <c r="A9" s="1">
        <v>43057</v>
      </c>
      <c r="B9">
        <v>10</v>
      </c>
      <c r="C9" s="3">
        <v>6</v>
      </c>
    </row>
    <row r="10" spans="1:4" x14ac:dyDescent="0.25">
      <c r="A10" s="1">
        <v>43058</v>
      </c>
      <c r="B10">
        <v>11</v>
      </c>
      <c r="C10" s="3">
        <v>9</v>
      </c>
      <c r="D10">
        <f>SUM(C2:C10)</f>
        <v>44</v>
      </c>
    </row>
    <row r="11" spans="1:4" x14ac:dyDescent="0.25">
      <c r="A11" s="1">
        <v>43059</v>
      </c>
      <c r="B11">
        <v>2</v>
      </c>
      <c r="C11">
        <v>5</v>
      </c>
    </row>
    <row r="12" spans="1:4" x14ac:dyDescent="0.25">
      <c r="A12" s="1">
        <v>43060</v>
      </c>
      <c r="B12">
        <v>5</v>
      </c>
      <c r="C12">
        <v>3</v>
      </c>
    </row>
    <row r="13" spans="1:4" x14ac:dyDescent="0.25">
      <c r="A13" s="1">
        <v>43061</v>
      </c>
      <c r="B13">
        <v>4</v>
      </c>
      <c r="C13">
        <v>4</v>
      </c>
    </row>
    <row r="14" spans="1:4" x14ac:dyDescent="0.25">
      <c r="A14" s="1">
        <v>43062</v>
      </c>
      <c r="B14">
        <v>8</v>
      </c>
      <c r="C14">
        <v>2</v>
      </c>
    </row>
    <row r="15" spans="1:4" x14ac:dyDescent="0.25">
      <c r="A15" s="1">
        <v>43063</v>
      </c>
      <c r="B15">
        <v>13</v>
      </c>
      <c r="C15">
        <v>9</v>
      </c>
    </row>
    <row r="16" spans="1:4" x14ac:dyDescent="0.25">
      <c r="A16" s="1">
        <v>43064</v>
      </c>
      <c r="B16">
        <v>18</v>
      </c>
      <c r="C16">
        <v>3</v>
      </c>
    </row>
    <row r="17" spans="1:3" x14ac:dyDescent="0.25">
      <c r="A17" s="1">
        <v>43065</v>
      </c>
      <c r="B17">
        <v>23</v>
      </c>
      <c r="C17">
        <v>7</v>
      </c>
    </row>
    <row r="18" spans="1:3" x14ac:dyDescent="0.25">
      <c r="A18" s="1">
        <v>43066</v>
      </c>
      <c r="B18">
        <v>28</v>
      </c>
      <c r="C18">
        <v>3</v>
      </c>
    </row>
    <row r="19" spans="1:3" x14ac:dyDescent="0.25">
      <c r="A19" s="1">
        <v>43067</v>
      </c>
      <c r="B19">
        <v>33</v>
      </c>
      <c r="C19">
        <v>6</v>
      </c>
    </row>
    <row r="20" spans="1:3" x14ac:dyDescent="0.25">
      <c r="A20" s="1">
        <v>43068</v>
      </c>
      <c r="B20">
        <v>38</v>
      </c>
      <c r="C20">
        <v>1</v>
      </c>
    </row>
    <row r="21" spans="1:3" x14ac:dyDescent="0.25">
      <c r="A21" s="1">
        <v>43069</v>
      </c>
      <c r="B21">
        <v>43</v>
      </c>
      <c r="C21">
        <v>6</v>
      </c>
    </row>
    <row r="22" spans="1:3" x14ac:dyDescent="0.25">
      <c r="A22" s="1">
        <v>43070</v>
      </c>
      <c r="B22">
        <v>48</v>
      </c>
      <c r="C22">
        <v>6</v>
      </c>
    </row>
    <row r="23" spans="1:3" x14ac:dyDescent="0.25">
      <c r="A23" s="1">
        <v>43071</v>
      </c>
      <c r="B23">
        <v>53</v>
      </c>
      <c r="C23">
        <v>3</v>
      </c>
    </row>
    <row r="24" spans="1:3" x14ac:dyDescent="0.25">
      <c r="A24" s="1">
        <v>43072</v>
      </c>
      <c r="B24">
        <v>58</v>
      </c>
      <c r="C24">
        <v>9</v>
      </c>
    </row>
    <row r="25" spans="1:3" x14ac:dyDescent="0.25">
      <c r="A25" s="1">
        <v>43073</v>
      </c>
      <c r="B25">
        <v>63</v>
      </c>
      <c r="C25">
        <v>8</v>
      </c>
    </row>
    <row r="26" spans="1:3" x14ac:dyDescent="0.25">
      <c r="A26" s="1">
        <v>43074</v>
      </c>
      <c r="B26">
        <v>68</v>
      </c>
      <c r="C26">
        <v>5</v>
      </c>
    </row>
    <row r="27" spans="1:3" x14ac:dyDescent="0.25">
      <c r="A27" s="1">
        <v>43075</v>
      </c>
      <c r="B27">
        <v>73</v>
      </c>
      <c r="C27">
        <v>8</v>
      </c>
    </row>
    <row r="28" spans="1:3" x14ac:dyDescent="0.25">
      <c r="A28" s="1">
        <v>43076</v>
      </c>
      <c r="B28">
        <v>78</v>
      </c>
      <c r="C28">
        <v>1</v>
      </c>
    </row>
    <row r="29" spans="1:3" x14ac:dyDescent="0.25">
      <c r="A29" s="1">
        <v>43077</v>
      </c>
      <c r="B29">
        <v>83</v>
      </c>
      <c r="C29">
        <v>2</v>
      </c>
    </row>
    <row r="30" spans="1:3" x14ac:dyDescent="0.25">
      <c r="A30" s="1">
        <v>43078</v>
      </c>
      <c r="B30">
        <v>88</v>
      </c>
      <c r="C30">
        <v>1</v>
      </c>
    </row>
    <row r="31" spans="1:3" x14ac:dyDescent="0.25">
      <c r="A31" s="1">
        <v>43079</v>
      </c>
      <c r="B31">
        <v>93</v>
      </c>
      <c r="C31">
        <v>3</v>
      </c>
    </row>
    <row r="32" spans="1:3" x14ac:dyDescent="0.25">
      <c r="A32" s="1">
        <v>43080</v>
      </c>
      <c r="B32">
        <v>98</v>
      </c>
      <c r="C32">
        <v>6</v>
      </c>
    </row>
    <row r="33" spans="1:3" x14ac:dyDescent="0.25">
      <c r="A33" s="1">
        <v>43081</v>
      </c>
      <c r="B33">
        <v>103</v>
      </c>
      <c r="C33">
        <v>1</v>
      </c>
    </row>
    <row r="34" spans="1:3" x14ac:dyDescent="0.25">
      <c r="A34" s="1">
        <v>43082</v>
      </c>
      <c r="B34">
        <v>108</v>
      </c>
      <c r="C34">
        <v>2</v>
      </c>
    </row>
    <row r="35" spans="1:3" x14ac:dyDescent="0.25">
      <c r="A35" s="1">
        <v>43083</v>
      </c>
      <c r="B35">
        <v>113</v>
      </c>
      <c r="C35">
        <v>9</v>
      </c>
    </row>
    <row r="36" spans="1:3" x14ac:dyDescent="0.25">
      <c r="A36" s="1">
        <v>43084</v>
      </c>
      <c r="B36">
        <v>118</v>
      </c>
      <c r="C36">
        <v>9</v>
      </c>
    </row>
    <row r="37" spans="1:3" x14ac:dyDescent="0.25">
      <c r="A37" s="1">
        <v>43085</v>
      </c>
      <c r="B37">
        <v>123</v>
      </c>
      <c r="C37">
        <v>6</v>
      </c>
    </row>
    <row r="38" spans="1:3" x14ac:dyDescent="0.25">
      <c r="A38" s="1">
        <v>43086</v>
      </c>
      <c r="B38">
        <v>128</v>
      </c>
      <c r="C38">
        <v>1</v>
      </c>
    </row>
    <row r="39" spans="1:3" x14ac:dyDescent="0.25">
      <c r="A39" s="1">
        <v>43087</v>
      </c>
      <c r="B39">
        <v>133</v>
      </c>
      <c r="C39">
        <v>6</v>
      </c>
    </row>
    <row r="40" spans="1:3" x14ac:dyDescent="0.25">
      <c r="A40" s="1">
        <v>43088</v>
      </c>
      <c r="B40">
        <v>138</v>
      </c>
      <c r="C40">
        <v>10</v>
      </c>
    </row>
    <row r="41" spans="1:3" x14ac:dyDescent="0.25">
      <c r="A41" s="1">
        <v>43089</v>
      </c>
      <c r="B41">
        <v>143</v>
      </c>
      <c r="C41">
        <v>10</v>
      </c>
    </row>
    <row r="42" spans="1:3" x14ac:dyDescent="0.25">
      <c r="A42" s="1">
        <v>43090</v>
      </c>
      <c r="B42">
        <v>148</v>
      </c>
      <c r="C42">
        <v>1</v>
      </c>
    </row>
    <row r="43" spans="1:3" x14ac:dyDescent="0.25">
      <c r="A43" s="1">
        <v>43091</v>
      </c>
      <c r="B43">
        <v>153</v>
      </c>
      <c r="C43">
        <v>3</v>
      </c>
    </row>
    <row r="44" spans="1:3" x14ac:dyDescent="0.25">
      <c r="A44" s="1">
        <v>43092</v>
      </c>
      <c r="B44">
        <v>158</v>
      </c>
      <c r="C44">
        <v>7</v>
      </c>
    </row>
    <row r="45" spans="1:3" x14ac:dyDescent="0.25">
      <c r="A45" s="1">
        <v>43093</v>
      </c>
      <c r="B45">
        <v>163</v>
      </c>
      <c r="C45">
        <v>8</v>
      </c>
    </row>
    <row r="46" spans="1:3" x14ac:dyDescent="0.25">
      <c r="A46" s="1">
        <v>43094</v>
      </c>
      <c r="B46">
        <v>168</v>
      </c>
      <c r="C46">
        <v>6</v>
      </c>
    </row>
    <row r="47" spans="1:3" x14ac:dyDescent="0.25">
      <c r="A47" s="1">
        <v>43095</v>
      </c>
      <c r="B47">
        <v>173</v>
      </c>
      <c r="C47">
        <v>2</v>
      </c>
    </row>
    <row r="48" spans="1:3" x14ac:dyDescent="0.25">
      <c r="A48" s="1">
        <v>43096</v>
      </c>
      <c r="B48">
        <v>178</v>
      </c>
      <c r="C48">
        <v>1</v>
      </c>
    </row>
    <row r="49" spans="1:3" x14ac:dyDescent="0.25">
      <c r="A49" s="1">
        <v>43097</v>
      </c>
      <c r="B49">
        <v>183</v>
      </c>
      <c r="C49">
        <v>1</v>
      </c>
    </row>
    <row r="50" spans="1:3" x14ac:dyDescent="0.25">
      <c r="A50" s="1">
        <v>43098</v>
      </c>
      <c r="B50">
        <v>188</v>
      </c>
      <c r="C50">
        <v>10</v>
      </c>
    </row>
    <row r="51" spans="1:3" x14ac:dyDescent="0.25">
      <c r="A51" s="1">
        <v>43099</v>
      </c>
      <c r="B51">
        <v>193</v>
      </c>
      <c r="C51">
        <v>7</v>
      </c>
    </row>
    <row r="52" spans="1:3" x14ac:dyDescent="0.25">
      <c r="A52" s="1">
        <v>43100</v>
      </c>
      <c r="B52">
        <v>198</v>
      </c>
      <c r="C52">
        <v>10</v>
      </c>
    </row>
    <row r="53" spans="1:3" x14ac:dyDescent="0.25">
      <c r="A53" s="1">
        <v>43101</v>
      </c>
      <c r="B53">
        <v>203</v>
      </c>
      <c r="C53">
        <v>1</v>
      </c>
    </row>
    <row r="54" spans="1:3" x14ac:dyDescent="0.25">
      <c r="A54" s="1">
        <v>43102</v>
      </c>
      <c r="B54">
        <v>208</v>
      </c>
      <c r="C54">
        <v>3</v>
      </c>
    </row>
    <row r="55" spans="1:3" x14ac:dyDescent="0.25">
      <c r="A55" s="1">
        <v>43103</v>
      </c>
      <c r="B55">
        <v>213</v>
      </c>
      <c r="C55">
        <v>4</v>
      </c>
    </row>
    <row r="56" spans="1:3" x14ac:dyDescent="0.25">
      <c r="A56" s="1">
        <v>43104</v>
      </c>
      <c r="B56">
        <v>218</v>
      </c>
      <c r="C56">
        <v>8</v>
      </c>
    </row>
    <row r="57" spans="1:3" x14ac:dyDescent="0.25">
      <c r="A57" s="1">
        <v>43105</v>
      </c>
      <c r="B57">
        <v>223</v>
      </c>
      <c r="C57">
        <v>3</v>
      </c>
    </row>
    <row r="58" spans="1:3" x14ac:dyDescent="0.25">
      <c r="A58" s="1">
        <v>43106</v>
      </c>
      <c r="B58">
        <v>228</v>
      </c>
      <c r="C58">
        <v>7</v>
      </c>
    </row>
    <row r="59" spans="1:3" x14ac:dyDescent="0.25">
      <c r="A59" s="1">
        <v>43107</v>
      </c>
      <c r="B59">
        <v>233</v>
      </c>
      <c r="C59">
        <v>7</v>
      </c>
    </row>
    <row r="60" spans="1:3" x14ac:dyDescent="0.25">
      <c r="A60" s="1">
        <v>43108</v>
      </c>
      <c r="B60">
        <v>238</v>
      </c>
      <c r="C60">
        <v>1</v>
      </c>
    </row>
    <row r="61" spans="1:3" x14ac:dyDescent="0.25">
      <c r="A61" s="1">
        <v>43109</v>
      </c>
      <c r="B61">
        <v>243</v>
      </c>
      <c r="C61">
        <v>9</v>
      </c>
    </row>
    <row r="62" spans="1:3" x14ac:dyDescent="0.25">
      <c r="A62" s="1">
        <v>43110</v>
      </c>
      <c r="B62">
        <v>248</v>
      </c>
      <c r="C62">
        <v>1</v>
      </c>
    </row>
    <row r="63" spans="1:3" x14ac:dyDescent="0.25">
      <c r="A63" s="1">
        <v>43111</v>
      </c>
      <c r="B63">
        <v>253</v>
      </c>
      <c r="C63">
        <v>10</v>
      </c>
    </row>
    <row r="64" spans="1:3" x14ac:dyDescent="0.25">
      <c r="A64" s="1">
        <v>43112</v>
      </c>
      <c r="B64">
        <v>258</v>
      </c>
      <c r="C64">
        <v>7</v>
      </c>
    </row>
    <row r="65" spans="1:3" x14ac:dyDescent="0.25">
      <c r="A65" s="1">
        <v>43113</v>
      </c>
      <c r="B65">
        <v>263</v>
      </c>
      <c r="C65">
        <v>9</v>
      </c>
    </row>
    <row r="66" spans="1:3" x14ac:dyDescent="0.25">
      <c r="A66" s="1">
        <v>43114</v>
      </c>
      <c r="B66">
        <v>268</v>
      </c>
      <c r="C66">
        <v>5</v>
      </c>
    </row>
    <row r="67" spans="1:3" x14ac:dyDescent="0.25">
      <c r="A67" s="1">
        <v>43115</v>
      </c>
      <c r="B67">
        <v>273</v>
      </c>
      <c r="C67">
        <v>9</v>
      </c>
    </row>
    <row r="68" spans="1:3" x14ac:dyDescent="0.25">
      <c r="A68" s="1">
        <v>43116</v>
      </c>
      <c r="B68">
        <v>278</v>
      </c>
      <c r="C68">
        <v>10</v>
      </c>
    </row>
    <row r="69" spans="1:3" x14ac:dyDescent="0.25">
      <c r="A69" s="1">
        <v>43117</v>
      </c>
      <c r="B69">
        <v>283</v>
      </c>
      <c r="C69">
        <v>6</v>
      </c>
    </row>
    <row r="70" spans="1:3" x14ac:dyDescent="0.25">
      <c r="A70" s="1">
        <v>43118</v>
      </c>
      <c r="B70">
        <v>288</v>
      </c>
      <c r="C70">
        <v>7</v>
      </c>
    </row>
    <row r="71" spans="1:3" x14ac:dyDescent="0.25">
      <c r="A71" s="1">
        <v>43119</v>
      </c>
      <c r="B71">
        <v>293</v>
      </c>
      <c r="C71">
        <v>9</v>
      </c>
    </row>
    <row r="72" spans="1:3" x14ac:dyDescent="0.25">
      <c r="A72" s="1">
        <v>43120</v>
      </c>
      <c r="B72">
        <v>298</v>
      </c>
      <c r="C72">
        <v>10</v>
      </c>
    </row>
    <row r="73" spans="1:3" x14ac:dyDescent="0.25">
      <c r="A73" s="1">
        <v>43121</v>
      </c>
      <c r="B73">
        <v>303</v>
      </c>
      <c r="C73">
        <v>4</v>
      </c>
    </row>
    <row r="74" spans="1:3" x14ac:dyDescent="0.25">
      <c r="A74" s="1">
        <v>43122</v>
      </c>
      <c r="B74">
        <v>308</v>
      </c>
      <c r="C74">
        <v>9</v>
      </c>
    </row>
    <row r="75" spans="1:3" x14ac:dyDescent="0.25">
      <c r="A75" s="1">
        <v>43123</v>
      </c>
      <c r="B75">
        <v>313</v>
      </c>
      <c r="C75">
        <v>5</v>
      </c>
    </row>
    <row r="76" spans="1:3" x14ac:dyDescent="0.25">
      <c r="A76" s="1">
        <v>43124</v>
      </c>
      <c r="B76">
        <v>318</v>
      </c>
      <c r="C76">
        <v>1</v>
      </c>
    </row>
    <row r="77" spans="1:3" x14ac:dyDescent="0.25">
      <c r="A77" s="1">
        <v>43125</v>
      </c>
      <c r="B77">
        <v>323</v>
      </c>
      <c r="C77">
        <v>6</v>
      </c>
    </row>
    <row r="78" spans="1:3" x14ac:dyDescent="0.25">
      <c r="A78" s="1">
        <v>43126</v>
      </c>
      <c r="B78">
        <v>328</v>
      </c>
      <c r="C78">
        <v>7</v>
      </c>
    </row>
    <row r="79" spans="1:3" x14ac:dyDescent="0.25">
      <c r="A79" s="1">
        <v>43127</v>
      </c>
      <c r="B79">
        <v>333</v>
      </c>
      <c r="C79">
        <v>4</v>
      </c>
    </row>
    <row r="80" spans="1:3" x14ac:dyDescent="0.25">
      <c r="A80" s="1">
        <v>43128</v>
      </c>
      <c r="B80">
        <v>338</v>
      </c>
      <c r="C80">
        <v>5</v>
      </c>
    </row>
    <row r="81" spans="1:3" x14ac:dyDescent="0.25">
      <c r="A81" s="1">
        <v>43129</v>
      </c>
      <c r="B81">
        <v>343</v>
      </c>
      <c r="C81">
        <v>10</v>
      </c>
    </row>
    <row r="82" spans="1:3" x14ac:dyDescent="0.25">
      <c r="A82" s="1">
        <v>43130</v>
      </c>
      <c r="B82">
        <v>348</v>
      </c>
      <c r="C82">
        <v>8</v>
      </c>
    </row>
    <row r="83" spans="1:3" x14ac:dyDescent="0.25">
      <c r="A83" s="1">
        <v>43131</v>
      </c>
      <c r="B83">
        <v>353</v>
      </c>
      <c r="C83">
        <v>8</v>
      </c>
    </row>
    <row r="84" spans="1:3" x14ac:dyDescent="0.25">
      <c r="A84" s="1">
        <v>43132</v>
      </c>
      <c r="B84">
        <v>358</v>
      </c>
      <c r="C84">
        <v>1</v>
      </c>
    </row>
    <row r="85" spans="1:3" x14ac:dyDescent="0.25">
      <c r="A85" s="1">
        <v>43133</v>
      </c>
      <c r="B85">
        <v>363</v>
      </c>
      <c r="C85">
        <v>6</v>
      </c>
    </row>
    <row r="86" spans="1:3" x14ac:dyDescent="0.25">
      <c r="A86" s="1">
        <v>43134</v>
      </c>
      <c r="B86">
        <v>368</v>
      </c>
      <c r="C86">
        <v>2</v>
      </c>
    </row>
    <row r="87" spans="1:3" x14ac:dyDescent="0.25">
      <c r="A87" s="1">
        <v>43135</v>
      </c>
      <c r="B87">
        <v>373</v>
      </c>
      <c r="C87">
        <v>9</v>
      </c>
    </row>
    <row r="88" spans="1:3" x14ac:dyDescent="0.25">
      <c r="A88" s="1">
        <v>43136</v>
      </c>
      <c r="B88">
        <v>378</v>
      </c>
      <c r="C88">
        <v>4</v>
      </c>
    </row>
    <row r="89" spans="1:3" x14ac:dyDescent="0.25">
      <c r="A89" s="1">
        <v>43137</v>
      </c>
      <c r="B89">
        <v>383</v>
      </c>
      <c r="C89">
        <v>7</v>
      </c>
    </row>
    <row r="90" spans="1:3" x14ac:dyDescent="0.25">
      <c r="A90" s="1">
        <v>43138</v>
      </c>
      <c r="B90">
        <v>388</v>
      </c>
      <c r="C90">
        <v>10</v>
      </c>
    </row>
    <row r="91" spans="1:3" x14ac:dyDescent="0.25">
      <c r="A91" s="1">
        <v>43139</v>
      </c>
      <c r="B91">
        <v>393</v>
      </c>
      <c r="C91">
        <v>5</v>
      </c>
    </row>
    <row r="92" spans="1:3" x14ac:dyDescent="0.25">
      <c r="A92" s="1">
        <v>43140</v>
      </c>
      <c r="B92">
        <v>398</v>
      </c>
      <c r="C92">
        <v>9</v>
      </c>
    </row>
    <row r="93" spans="1:3" x14ac:dyDescent="0.25">
      <c r="A93" s="1">
        <v>43141</v>
      </c>
      <c r="B93">
        <v>403</v>
      </c>
      <c r="C93">
        <v>3</v>
      </c>
    </row>
    <row r="94" spans="1:3" x14ac:dyDescent="0.25">
      <c r="A94" s="1">
        <v>43142</v>
      </c>
      <c r="B94">
        <v>408</v>
      </c>
      <c r="C94">
        <v>5</v>
      </c>
    </row>
    <row r="95" spans="1:3" x14ac:dyDescent="0.25">
      <c r="A95" s="1">
        <v>43143</v>
      </c>
      <c r="B95">
        <v>413</v>
      </c>
      <c r="C95">
        <v>7</v>
      </c>
    </row>
    <row r="96" spans="1:3" x14ac:dyDescent="0.25">
      <c r="A96" s="1">
        <v>43144</v>
      </c>
      <c r="B96">
        <v>418</v>
      </c>
      <c r="C96">
        <v>1</v>
      </c>
    </row>
    <row r="97" spans="1:3" x14ac:dyDescent="0.25">
      <c r="A97" s="1">
        <v>43145</v>
      </c>
      <c r="B97">
        <v>423</v>
      </c>
      <c r="C97">
        <v>1</v>
      </c>
    </row>
    <row r="98" spans="1:3" x14ac:dyDescent="0.25">
      <c r="A98" s="1">
        <v>43146</v>
      </c>
      <c r="B98">
        <v>428</v>
      </c>
      <c r="C98">
        <v>3</v>
      </c>
    </row>
    <row r="99" spans="1:3" x14ac:dyDescent="0.25">
      <c r="A99" s="1">
        <v>43147</v>
      </c>
      <c r="B99">
        <v>433</v>
      </c>
      <c r="C99">
        <v>7</v>
      </c>
    </row>
    <row r="100" spans="1:3" x14ac:dyDescent="0.25">
      <c r="A100" s="1">
        <v>43148</v>
      </c>
      <c r="B100">
        <v>438</v>
      </c>
      <c r="C100">
        <v>7</v>
      </c>
    </row>
    <row r="101" spans="1:3" x14ac:dyDescent="0.25">
      <c r="A101" s="1">
        <v>43149</v>
      </c>
      <c r="B101">
        <v>443</v>
      </c>
      <c r="C101">
        <v>6</v>
      </c>
    </row>
    <row r="102" spans="1:3" x14ac:dyDescent="0.25">
      <c r="A102" s="1">
        <v>43150</v>
      </c>
      <c r="B102">
        <v>448</v>
      </c>
      <c r="C102">
        <v>2</v>
      </c>
    </row>
    <row r="103" spans="1:3" x14ac:dyDescent="0.25">
      <c r="A103" s="1">
        <v>43151</v>
      </c>
      <c r="B103">
        <v>453</v>
      </c>
      <c r="C103">
        <v>8</v>
      </c>
    </row>
    <row r="104" spans="1:3" x14ac:dyDescent="0.25">
      <c r="A104" s="1">
        <v>43152</v>
      </c>
      <c r="B104">
        <v>458</v>
      </c>
      <c r="C104">
        <v>7</v>
      </c>
    </row>
    <row r="105" spans="1:3" x14ac:dyDescent="0.25">
      <c r="A105" s="1">
        <v>43153</v>
      </c>
      <c r="B105">
        <v>463</v>
      </c>
      <c r="C105">
        <v>2</v>
      </c>
    </row>
    <row r="106" spans="1:3" x14ac:dyDescent="0.25">
      <c r="A106" s="1">
        <v>43154</v>
      </c>
      <c r="B106">
        <v>468</v>
      </c>
      <c r="C106">
        <v>3</v>
      </c>
    </row>
  </sheetData>
  <sortState ref="A2:C15">
    <sortCondition ref="A2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Haytham Amairah</dc:creator>
  <cp:lastModifiedBy>sandi saputra</cp:lastModifiedBy>
  <dcterms:created xsi:type="dcterms:W3CDTF">2017-11-22T17:30:34Z</dcterms:created>
  <dcterms:modified xsi:type="dcterms:W3CDTF">2017-11-24T09:12:32Z</dcterms:modified>
</cp:coreProperties>
</file>