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ydrive.effem.com/personal/bethany_shaw_effem_com/Documents/Documents/"/>
    </mc:Choice>
  </mc:AlternateContent>
  <xr:revisionPtr revIDLastSave="0" documentId="8_{4CD51FF7-C61E-4976-99B1-EEF2384A13E1}" xr6:coauthVersionLast="45" xr6:coauthVersionMax="45" xr10:uidLastSave="{00000000-0000-0000-0000-000000000000}"/>
  <bookViews>
    <workbookView xWindow="-110" yWindow="-110" windowWidth="19420" windowHeight="10420" xr2:uid="{AA7971C3-801C-48AB-A39B-E55DE13E64FD}"/>
  </bookViews>
  <sheets>
    <sheet name="Test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9" i="1" l="1"/>
  <c r="A10" i="1"/>
  <c r="A11" i="1"/>
  <c r="A12" i="1"/>
  <c r="A13" i="1"/>
  <c r="A14" i="1"/>
  <c r="A15" i="1"/>
  <c r="A16" i="1"/>
  <c r="A17" i="1"/>
  <c r="A18" i="1"/>
  <c r="A19" i="1"/>
  <c r="A20" i="1"/>
  <c r="A21" i="1"/>
  <c r="A3" i="1" l="1"/>
  <c r="A5" i="1" l="1"/>
  <c r="A8" i="1"/>
  <c r="A4" i="1"/>
  <c r="A6" i="1"/>
  <c r="A7" i="1"/>
  <c r="F3" i="1" l="1"/>
  <c r="F9" i="1"/>
  <c r="E5" i="1"/>
  <c r="E6" i="1"/>
  <c r="F10" i="1"/>
  <c r="F12" i="1"/>
  <c r="E12" i="1"/>
  <c r="E10" i="1"/>
  <c r="E9" i="1"/>
  <c r="E11" i="1"/>
  <c r="F11" i="1"/>
  <c r="E3" i="1"/>
  <c r="F6" i="1"/>
  <c r="E7" i="1"/>
  <c r="E4" i="1"/>
  <c r="E8" i="1"/>
  <c r="F5" i="1"/>
  <c r="F4" i="1"/>
  <c r="F8" i="1"/>
  <c r="F7" i="1"/>
</calcChain>
</file>

<file path=xl/sharedStrings.xml><?xml version="1.0" encoding="utf-8"?>
<sst xmlns="http://schemas.openxmlformats.org/spreadsheetml/2006/main" count="26" uniqueCount="26">
  <si>
    <t xml:space="preserve">Wednesday Day </t>
  </si>
  <si>
    <t>Powder A</t>
  </si>
  <si>
    <t xml:space="preserve">Rank </t>
  </si>
  <si>
    <t>sumif</t>
  </si>
  <si>
    <t>Pareto</t>
  </si>
  <si>
    <t>vlookup</t>
  </si>
  <si>
    <t xml:space="preserve">Minutes lost </t>
  </si>
  <si>
    <t>Powders B</t>
  </si>
  <si>
    <t>Liquids A</t>
  </si>
  <si>
    <t>Liquids B</t>
  </si>
  <si>
    <t>Colours A</t>
  </si>
  <si>
    <t xml:space="preserve">Colours B </t>
  </si>
  <si>
    <t>Powder mixer A</t>
  </si>
  <si>
    <t>Powder mixer B</t>
  </si>
  <si>
    <t>Cooling tunnel</t>
  </si>
  <si>
    <t xml:space="preserve">Extruder A </t>
  </si>
  <si>
    <t xml:space="preserve">Extruder B </t>
  </si>
  <si>
    <t>NozzleA</t>
  </si>
  <si>
    <t>Nozzle B</t>
  </si>
  <si>
    <t>Conveyors</t>
  </si>
  <si>
    <t>Vacuum A</t>
  </si>
  <si>
    <t>Vacuum B</t>
  </si>
  <si>
    <t>K-tron</t>
  </si>
  <si>
    <t>Crew availability</t>
  </si>
  <si>
    <t>Skill level</t>
  </si>
  <si>
    <t>Top unplanned losses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</si>
</sst>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1" fontId="1" fillId="0" borderId="5" xfId="0" applyNumberFormat="1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1" fontId="0" fillId="0" borderId="4" xfId="0" applyNumberForma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1" fontId="0" fillId="3" borderId="4" xfId="0" applyNumberFormat="1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1" fontId="0" fillId="4" borderId="4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996DA-3339-4F34-B6DA-F4531E126C51}">
  <sheetPr codeName="Sheet2"/>
  <dimension ref="A1:F80"/>
  <sheetViews>
    <sheetView tabSelected="1" zoomScaleNormal="100" workbookViewId="0">
      <selection activeCell="J7" sqref="J7"/>
    </sheetView>
  </sheetViews>
  <sheetFormatPr defaultColWidth="8.7265625" defaultRowHeight="14.5" x14ac:dyDescent="0.35"/>
  <cols>
    <col min="1" max="1" width="11" style="1" bestFit="1" customWidth="1"/>
    <col min="2" max="2" width="25.1796875" style="1" bestFit="1" customWidth="1"/>
    <col min="3" max="3" width="10.1796875" style="1" bestFit="1" customWidth="1"/>
    <col min="4" max="4" width="25.453125" style="1" bestFit="1" customWidth="1"/>
    <col min="5" max="5" width="24.453125" style="1" customWidth="1"/>
    <col min="6" max="6" width="15" style="1" bestFit="1" customWidth="1"/>
    <col min="7" max="16384" width="8.7265625" style="1"/>
  </cols>
  <sheetData>
    <row r="1" spans="1:6" ht="15" thickBot="1" x14ac:dyDescent="0.4">
      <c r="A1" s="14" t="s">
        <v>0</v>
      </c>
      <c r="B1" s="15"/>
      <c r="C1" s="15"/>
      <c r="D1" s="15"/>
      <c r="E1" s="15"/>
      <c r="F1" s="16"/>
    </row>
    <row r="2" spans="1:6" x14ac:dyDescent="0.35">
      <c r="A2" s="3" t="s">
        <v>2</v>
      </c>
      <c r="B2" s="4" t="s">
        <v>25</v>
      </c>
      <c r="C2" s="5" t="s">
        <v>3</v>
      </c>
      <c r="D2" s="4" t="s">
        <v>4</v>
      </c>
      <c r="E2" s="4" t="s">
        <v>5</v>
      </c>
      <c r="F2" s="6" t="s">
        <v>6</v>
      </c>
    </row>
    <row r="3" spans="1:6" x14ac:dyDescent="0.35">
      <c r="A3" s="7">
        <f>RANK(C3,$C$3:$C$21)</f>
        <v>11</v>
      </c>
      <c r="B3" s="8" t="s">
        <v>1</v>
      </c>
      <c r="C3" s="9">
        <v>0</v>
      </c>
      <c r="D3" s="8">
        <v>1</v>
      </c>
      <c r="E3" s="8" t="str">
        <f t="shared" ref="E3:E21" si="0">VLOOKUP(D3,$A$3:$B$21,2,0)</f>
        <v>Liquids B</v>
      </c>
      <c r="F3" s="17">
        <f>VLOOKUP(D3,$A$3:$C$21,3,0)</f>
        <v>40</v>
      </c>
    </row>
    <row r="4" spans="1:6" x14ac:dyDescent="0.35">
      <c r="A4" s="7">
        <f t="shared" ref="A4:A21" si="1">RANK(C4,$C$3:$C$21)</f>
        <v>11</v>
      </c>
      <c r="B4" s="8" t="s">
        <v>7</v>
      </c>
      <c r="C4" s="9">
        <v>0</v>
      </c>
      <c r="D4" s="8">
        <v>2</v>
      </c>
      <c r="E4" s="2" t="str">
        <f t="shared" si="0"/>
        <v>Liquids A</v>
      </c>
      <c r="F4" s="13">
        <f t="shared" ref="F3:F21" si="2">VLOOKUP(D4,$A$3:$C$21,3,0)</f>
        <v>30</v>
      </c>
    </row>
    <row r="5" spans="1:6" x14ac:dyDescent="0.35">
      <c r="A5" s="11">
        <f t="shared" si="1"/>
        <v>2</v>
      </c>
      <c r="B5" s="2" t="s">
        <v>8</v>
      </c>
      <c r="C5" s="12">
        <v>30</v>
      </c>
      <c r="D5" s="8">
        <v>3</v>
      </c>
      <c r="E5" s="2" t="e">
        <f>VLOOKUP(D5,$A$3:$B$21,2,0)</f>
        <v>#N/A</v>
      </c>
      <c r="F5" s="13" t="e">
        <f t="shared" si="2"/>
        <v>#N/A</v>
      </c>
    </row>
    <row r="6" spans="1:6" ht="14.5" customHeight="1" x14ac:dyDescent="0.35">
      <c r="A6" s="18">
        <f t="shared" si="1"/>
        <v>1</v>
      </c>
      <c r="B6" s="19" t="s">
        <v>9</v>
      </c>
      <c r="C6" s="20">
        <v>40</v>
      </c>
      <c r="D6" s="8">
        <v>4</v>
      </c>
      <c r="E6" s="8" t="str">
        <f t="shared" si="0"/>
        <v xml:space="preserve">Extruder B </v>
      </c>
      <c r="F6" s="10">
        <f t="shared" si="2"/>
        <v>12</v>
      </c>
    </row>
    <row r="7" spans="1:6" x14ac:dyDescent="0.35">
      <c r="A7" s="7">
        <f t="shared" si="1"/>
        <v>11</v>
      </c>
      <c r="B7" s="8" t="s">
        <v>10</v>
      </c>
      <c r="C7" s="9">
        <v>0</v>
      </c>
      <c r="D7" s="8">
        <v>5</v>
      </c>
      <c r="E7" s="8" t="str">
        <f t="shared" si="0"/>
        <v>Nozzle B</v>
      </c>
      <c r="F7" s="10">
        <f t="shared" si="2"/>
        <v>11</v>
      </c>
    </row>
    <row r="8" spans="1:6" x14ac:dyDescent="0.35">
      <c r="A8" s="11">
        <f t="shared" si="1"/>
        <v>2</v>
      </c>
      <c r="B8" s="2" t="s">
        <v>11</v>
      </c>
      <c r="C8" s="12">
        <v>30</v>
      </c>
      <c r="D8" s="8">
        <v>6</v>
      </c>
      <c r="E8" s="8" t="str">
        <f t="shared" si="0"/>
        <v>Conveyors</v>
      </c>
      <c r="F8" s="10">
        <f t="shared" si="2"/>
        <v>8</v>
      </c>
    </row>
    <row r="9" spans="1:6" x14ac:dyDescent="0.35">
      <c r="A9" s="7">
        <f t="shared" si="1"/>
        <v>11</v>
      </c>
      <c r="B9" s="8" t="s">
        <v>12</v>
      </c>
      <c r="C9" s="9">
        <v>0</v>
      </c>
      <c r="D9" s="8">
        <v>7</v>
      </c>
      <c r="E9" s="8" t="str">
        <f>VLOOKUP(D9,$A$3:$B$21,2,0)</f>
        <v>Vacuum B</v>
      </c>
      <c r="F9" s="10">
        <f>VLOOKUP(D9,$A$3:$C$21,3,0)</f>
        <v>7</v>
      </c>
    </row>
    <row r="10" spans="1:6" ht="14.5" customHeight="1" x14ac:dyDescent="0.35">
      <c r="A10" s="7">
        <f t="shared" si="1"/>
        <v>11</v>
      </c>
      <c r="B10" s="8" t="s">
        <v>13</v>
      </c>
      <c r="C10" s="9">
        <v>0</v>
      </c>
      <c r="D10" s="8">
        <v>8</v>
      </c>
      <c r="E10" s="8" t="str">
        <f t="shared" si="0"/>
        <v>NozzleA</v>
      </c>
      <c r="F10" s="10">
        <f t="shared" si="2"/>
        <v>4</v>
      </c>
    </row>
    <row r="11" spans="1:6" ht="14.5" customHeight="1" x14ac:dyDescent="0.35">
      <c r="A11" s="7">
        <f t="shared" si="1"/>
        <v>11</v>
      </c>
      <c r="B11" s="8" t="s">
        <v>14</v>
      </c>
      <c r="C11" s="9">
        <v>0</v>
      </c>
      <c r="D11" s="8">
        <v>9</v>
      </c>
      <c r="E11" s="8" t="str">
        <f t="shared" si="0"/>
        <v>Crew availability</v>
      </c>
      <c r="F11" s="10">
        <f t="shared" si="2"/>
        <v>3</v>
      </c>
    </row>
    <row r="12" spans="1:6" ht="14.5" customHeight="1" x14ac:dyDescent="0.35">
      <c r="A12" s="7">
        <f t="shared" si="1"/>
        <v>11</v>
      </c>
      <c r="B12" s="8" t="s">
        <v>15</v>
      </c>
      <c r="C12" s="9">
        <v>0</v>
      </c>
      <c r="D12" s="8">
        <v>10</v>
      </c>
      <c r="E12" s="8" t="str">
        <f t="shared" si="0"/>
        <v>K-tron</v>
      </c>
      <c r="F12" s="10">
        <f t="shared" si="2"/>
        <v>2</v>
      </c>
    </row>
    <row r="13" spans="1:6" ht="14.5" customHeight="1" x14ac:dyDescent="0.35">
      <c r="A13" s="7">
        <f t="shared" si="1"/>
        <v>4</v>
      </c>
      <c r="B13" s="8" t="s">
        <v>16</v>
      </c>
      <c r="C13" s="9">
        <v>12</v>
      </c>
      <c r="D13" s="8"/>
      <c r="E13" s="8"/>
      <c r="F13" s="10"/>
    </row>
    <row r="14" spans="1:6" ht="14.5" customHeight="1" x14ac:dyDescent="0.35">
      <c r="A14" s="7">
        <f t="shared" si="1"/>
        <v>8</v>
      </c>
      <c r="B14" s="8" t="s">
        <v>17</v>
      </c>
      <c r="C14" s="9">
        <v>4</v>
      </c>
      <c r="D14" s="8"/>
      <c r="E14" s="8"/>
      <c r="F14" s="10"/>
    </row>
    <row r="15" spans="1:6" ht="14.5" customHeight="1" x14ac:dyDescent="0.35">
      <c r="A15" s="7">
        <f t="shared" si="1"/>
        <v>5</v>
      </c>
      <c r="B15" s="8" t="s">
        <v>18</v>
      </c>
      <c r="C15" s="9">
        <v>11</v>
      </c>
      <c r="D15" s="8"/>
      <c r="E15" s="8"/>
      <c r="F15" s="10"/>
    </row>
    <row r="16" spans="1:6" ht="14.5" customHeight="1" x14ac:dyDescent="0.35">
      <c r="A16" s="7">
        <f t="shared" si="1"/>
        <v>6</v>
      </c>
      <c r="B16" s="8" t="s">
        <v>19</v>
      </c>
      <c r="C16" s="9">
        <v>8</v>
      </c>
      <c r="D16" s="8"/>
      <c r="E16" s="8"/>
      <c r="F16" s="10"/>
    </row>
    <row r="17" spans="1:6" ht="14.5" customHeight="1" x14ac:dyDescent="0.35">
      <c r="A17" s="7">
        <f t="shared" si="1"/>
        <v>11</v>
      </c>
      <c r="B17" s="8" t="s">
        <v>20</v>
      </c>
      <c r="C17" s="9">
        <v>0</v>
      </c>
      <c r="D17" s="8"/>
      <c r="E17" s="8"/>
      <c r="F17" s="10"/>
    </row>
    <row r="18" spans="1:6" ht="14.5" customHeight="1" x14ac:dyDescent="0.35">
      <c r="A18" s="7">
        <f t="shared" si="1"/>
        <v>7</v>
      </c>
      <c r="B18" s="8" t="s">
        <v>21</v>
      </c>
      <c r="C18" s="9">
        <v>7</v>
      </c>
      <c r="D18" s="8"/>
      <c r="E18" s="8"/>
      <c r="F18" s="10"/>
    </row>
    <row r="19" spans="1:6" ht="14.5" customHeight="1" x14ac:dyDescent="0.35">
      <c r="A19" s="7">
        <f t="shared" si="1"/>
        <v>10</v>
      </c>
      <c r="B19" s="8" t="s">
        <v>22</v>
      </c>
      <c r="C19" s="9">
        <v>2</v>
      </c>
      <c r="D19" s="8"/>
      <c r="E19" s="8"/>
      <c r="F19" s="10"/>
    </row>
    <row r="20" spans="1:6" ht="14.5" customHeight="1" x14ac:dyDescent="0.35">
      <c r="A20" s="7">
        <f t="shared" si="1"/>
        <v>9</v>
      </c>
      <c r="B20" s="8" t="s">
        <v>23</v>
      </c>
      <c r="C20" s="9">
        <v>3</v>
      </c>
      <c r="D20" s="8"/>
      <c r="E20" s="8"/>
      <c r="F20" s="10"/>
    </row>
    <row r="21" spans="1:6" ht="15" customHeight="1" x14ac:dyDescent="0.35">
      <c r="A21" s="7">
        <f t="shared" si="1"/>
        <v>11</v>
      </c>
      <c r="B21" s="8" t="s">
        <v>24</v>
      </c>
      <c r="C21" s="9">
        <v>0</v>
      </c>
      <c r="D21" s="8"/>
      <c r="E21" s="8"/>
      <c r="F21" s="10"/>
    </row>
    <row r="80" ht="13.5" customHeight="1" x14ac:dyDescent="0.35"/>
  </sheetData>
  <sheetProtection selectLockedCells="1"/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scale="15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Test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Shaw, Bethany</dc:creator>
  <cp:lastModifiedBy>Shaw, Bethany</cp:lastModifiedBy>
  <dcterms:created xsi:type="dcterms:W3CDTF">2021-06-09T10:03:27Z</dcterms:created>
  <dcterms:modified xsi:type="dcterms:W3CDTF">2021-06-09T13:34:00Z</dcterms:modified>
</cp:coreProperties>
</file>