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\Downloads\"/>
    </mc:Choice>
  </mc:AlternateContent>
  <xr:revisionPtr revIDLastSave="0" documentId="13_ncr:1_{77AD2E6D-328B-4921-A654-20505591DD47}" xr6:coauthVersionLast="47" xr6:coauthVersionMax="47" xr10:uidLastSave="{00000000-0000-0000-0000-000000000000}"/>
  <bookViews>
    <workbookView xWindow="-96" yWindow="-96" windowWidth="23232" windowHeight="12432" xr2:uid="{462891D0-0365-4435-BA3E-BAA228B948DD}"/>
  </bookViews>
  <sheets>
    <sheet name="RFQ" sheetId="2" r:id="rId1"/>
    <sheet name="Task Data" sheetId="1" r:id="rId2"/>
  </sheets>
  <definedNames>
    <definedName name="Header">{"Task Code","Task Reference","Labour Hours","Access Hours","Part Description","Part Number","Part Cost","Tool","Tool Number","Tool Cost"}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" l="1" a="1"/>
  <c r="E15" i="2" s="1"/>
  <c r="F4" i="2"/>
  <c r="G4" i="2"/>
  <c r="H4" i="2"/>
  <c r="I4" i="2"/>
  <c r="J4" i="2"/>
  <c r="K4" i="2"/>
  <c r="L4" i="2"/>
  <c r="M4" i="2"/>
  <c r="N4" i="2"/>
  <c r="F5" i="2"/>
  <c r="G5" i="2"/>
  <c r="H5" i="2"/>
  <c r="I5" i="2"/>
  <c r="J5" i="2"/>
  <c r="K5" i="2"/>
  <c r="L5" i="2"/>
  <c r="M5" i="2"/>
  <c r="N5" i="2"/>
  <c r="F6" i="2"/>
  <c r="G6" i="2"/>
  <c r="H6" i="2"/>
  <c r="I6" i="2"/>
  <c r="J6" i="2"/>
  <c r="K6" i="2"/>
  <c r="L6" i="2"/>
  <c r="M6" i="2"/>
  <c r="N6" i="2"/>
  <c r="F7" i="2"/>
  <c r="G7" i="2"/>
  <c r="H7" i="2"/>
  <c r="I7" i="2"/>
  <c r="J7" i="2"/>
  <c r="K7" i="2"/>
  <c r="L7" i="2"/>
  <c r="M7" i="2"/>
  <c r="N7" i="2"/>
  <c r="F8" i="2"/>
  <c r="G8" i="2"/>
  <c r="H8" i="2"/>
  <c r="I8" i="2"/>
  <c r="J8" i="2"/>
  <c r="K8" i="2"/>
  <c r="L8" i="2"/>
  <c r="M8" i="2"/>
  <c r="N8" i="2"/>
  <c r="F9" i="2"/>
  <c r="G9" i="2"/>
  <c r="H9" i="2"/>
  <c r="I9" i="2"/>
  <c r="J9" i="2"/>
  <c r="K9" i="2"/>
  <c r="L9" i="2"/>
  <c r="M9" i="2"/>
  <c r="N9" i="2"/>
  <c r="F10" i="2"/>
  <c r="G10" i="2"/>
  <c r="H10" i="2"/>
  <c r="I10" i="2"/>
  <c r="J10" i="2"/>
  <c r="K10" i="2"/>
  <c r="L10" i="2"/>
  <c r="M10" i="2"/>
  <c r="N10" i="2"/>
  <c r="E5" i="2"/>
  <c r="E6" i="2"/>
  <c r="E7" i="2"/>
  <c r="E8" i="2"/>
  <c r="E9" i="2"/>
  <c r="E10" i="2"/>
  <c r="E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<sst xmlns="http://schemas.openxmlformats.org/spreadsheetml/2006/main" count="64" uniqueCount="36">
  <si>
    <t>05-001-15M</t>
  </si>
  <si>
    <t>11-30-50-601</t>
  </si>
  <si>
    <t>21-41-50-601</t>
  </si>
  <si>
    <t>24-00-00-301</t>
  </si>
  <si>
    <t>24-00-50-601</t>
  </si>
  <si>
    <t>24-26-54-601</t>
  </si>
  <si>
    <t>15 Month Inspection Package</t>
  </si>
  <si>
    <t>Task Code</t>
  </si>
  <si>
    <t>Task Reference</t>
  </si>
  <si>
    <t>Labour Hours</t>
  </si>
  <si>
    <t>Access Hours</t>
  </si>
  <si>
    <t>Test of the FlimFlam valve</t>
  </si>
  <si>
    <t>Test of the doohickey</t>
  </si>
  <si>
    <t>Inspection of the thing</t>
  </si>
  <si>
    <t>Inspection of the other thing</t>
  </si>
  <si>
    <t>Tidy up the mess</t>
  </si>
  <si>
    <t>Additional Parts</t>
  </si>
  <si>
    <t>Tool</t>
  </si>
  <si>
    <t>Part Cost</t>
  </si>
  <si>
    <t>Tool Cost</t>
  </si>
  <si>
    <t>Screwdriver</t>
  </si>
  <si>
    <t>Lefthanded screwdriver</t>
  </si>
  <si>
    <t xml:space="preserve">O Ring </t>
  </si>
  <si>
    <t>Part Description</t>
  </si>
  <si>
    <t>Part Number</t>
  </si>
  <si>
    <t>Tool Number</t>
  </si>
  <si>
    <t>SD123</t>
  </si>
  <si>
    <t>SD456</t>
  </si>
  <si>
    <t>New Task</t>
  </si>
  <si>
    <t>12-34-56-789</t>
  </si>
  <si>
    <r>
      <rPr>
        <b/>
        <sz val="11"/>
        <color theme="1"/>
        <rFont val="Calibri"/>
        <family val="2"/>
        <scheme val="minor"/>
      </rPr>
      <t xml:space="preserve">Task Code &amp; Task Description
</t>
    </r>
    <r>
      <rPr>
        <sz val="11"/>
        <color theme="1"/>
        <rFont val="Calibri"/>
        <family val="2"/>
        <scheme val="minor"/>
      </rPr>
      <t xml:space="preserve">
This is the customer supplied task list they want quoting, with a brief description of the requirment. 
This data is supplied by the customer in various formats, but essentially is converted into just a list of task, one task per cell. </t>
    </r>
  </si>
  <si>
    <r>
      <rPr>
        <b/>
        <sz val="11"/>
        <color theme="1"/>
        <rFont val="Calibri"/>
        <family val="2"/>
        <scheme val="minor"/>
      </rPr>
      <t xml:space="preserve">Look Up data </t>
    </r>
    <r>
      <rPr>
        <sz val="11"/>
        <color theme="1"/>
        <rFont val="Calibri"/>
        <family val="2"/>
        <scheme val="minor"/>
      </rPr>
      <t xml:space="preserve">
This is returned from an XLOOKUP, which retrieves data from the "Task Data" tab.
PROBLEM - The X Look up only returns the first instance of each task code. Some task codes have multiple lines because they have several requirements. 
In this example, task codes 24-00-00-301 and 24-00-50-601 should return 2x lines for each, as ther are additional parts required to complete those tasks. 
This is a very simplified version of the data i am wokring with, but there could be potentially a couple of dozen lines for each task. This is because there may be are additional  or specific labour requirements, parts, tools or any number of different reasons. I have included a snip from the "Task Data" tab to show where these missing lines appear and how they are recorded. 
I need to return </t>
    </r>
    <r>
      <rPr>
        <b/>
        <u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lines that have matching task codes. 
</t>
    </r>
  </si>
  <si>
    <t>Example from "Task Data" Tab. Note the additional lines for tasks 24-00-00-301 and 24-50-00-601</t>
  </si>
  <si>
    <t xml:space="preserve">&lt;====
This data is all called by an XLOOKUP 
=XLOOKUP($A4,'Task Data'!$A2:$A100,'Task Data'!A2:A100,"Not Found",0)
</t>
  </si>
  <si>
    <t>Requested Work TASK CODE</t>
  </si>
  <si>
    <t>Requested Work TASK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</si>
</sst>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£&quot;#,##0.00;[Red]\-&quot;£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2" xfId="0" applyBorder="1" applyAlignment="1">
      <alignment horizontal="left" vertical="top" wrapText="1"/>
    </xf>
    <xf numFmtId="0" fontId="0" fillId="0" borderId="2" xfId="0" applyBorder="1"/>
    <xf numFmtId="0" fontId="0" fillId="0" borderId="3" xfId="0" applyBorder="1" applyAlignment="1">
      <alignment horizontal="left" vertical="top" wrapText="1"/>
    </xf>
    <xf numFmtId="0" fontId="0" fillId="0" borderId="3" xfId="0" applyBorder="1"/>
    <xf numFmtId="0" fontId="2" fillId="0" borderId="4" xfId="0" applyFont="1" applyBorder="1" applyAlignment="1">
      <alignment horizontal="left" vertical="top" wrapText="1"/>
    </xf>
    <xf numFmtId="0" fontId="0" fillId="0" borderId="5" xfId="0" applyBorder="1"/>
    <xf numFmtId="0" fontId="2" fillId="0" borderId="5" xfId="0" applyFont="1" applyBorder="1" applyAlignment="1">
      <alignment horizontal="left" vertical="top" wrapText="1"/>
    </xf>
    <xf numFmtId="164" fontId="0" fillId="0" borderId="3" xfId="0" applyNumberFormat="1" applyBorder="1"/>
    <xf numFmtId="164" fontId="0" fillId="0" borderId="5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49" fontId="0" fillId="0" borderId="9" xfId="0" applyNumberFormat="1" applyBorder="1" applyAlignment="1">
      <alignment horizontal="left" vertical="top" wrapText="1"/>
    </xf>
    <xf numFmtId="49" fontId="0" fillId="0" borderId="10" xfId="0" applyNumberForma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" fillId="2" borderId="13" xfId="0" applyFont="1" applyFill="1" applyBorder="1" applyAlignment="1">
      <alignment wrapText="1"/>
    </xf>
    <xf numFmtId="0" fontId="1" fillId="2" borderId="14" xfId="0" applyFont="1" applyFill="1" applyBorder="1" applyAlignment="1">
      <alignment wrapText="1"/>
    </xf>
    <xf numFmtId="0" fontId="0" fillId="0" borderId="10" xfId="0" applyBorder="1"/>
    <xf numFmtId="49" fontId="0" fillId="0" borderId="15" xfId="0" applyNumberFormat="1" applyBorder="1" applyAlignment="1">
      <alignment horizontal="left" vertical="top" wrapText="1"/>
    </xf>
    <xf numFmtId="49" fontId="0" fillId="0" borderId="16" xfId="0" applyNumberFormat="1" applyBorder="1" applyAlignment="1">
      <alignment horizontal="left" vertical="top" wrapText="1"/>
    </xf>
    <xf numFmtId="49" fontId="0" fillId="0" borderId="17" xfId="0" applyNumberFormat="1" applyBorder="1" applyAlignment="1">
      <alignment horizontal="left" vertical="top" wrapText="1"/>
    </xf>
    <xf numFmtId="0" fontId="0" fillId="0" borderId="18" xfId="0" applyBorder="1"/>
    <xf numFmtId="164" fontId="0" fillId="0" borderId="19" xfId="0" applyNumberFormat="1" applyBorder="1"/>
    <xf numFmtId="0" fontId="0" fillId="0" borderId="20" xfId="0" applyBorder="1"/>
    <xf numFmtId="0" fontId="1" fillId="0" borderId="21" xfId="0" applyFont="1" applyBorder="1"/>
    <xf numFmtId="0" fontId="1" fillId="0" borderId="4" xfId="0" applyFont="1" applyBorder="1"/>
    <xf numFmtId="0" fontId="1" fillId="0" borderId="22" xfId="0" applyFont="1" applyBorder="1"/>
    <xf numFmtId="49" fontId="0" fillId="0" borderId="23" xfId="0" applyNumberForma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7" xfId="0" applyBorder="1"/>
    <xf numFmtId="0" fontId="0" fillId="0" borderId="24" xfId="0" applyBorder="1"/>
  </cellXfs>
  <cellStyles count="1">
    <cellStyle name="Normal" xfId="0" builtinId="0"/>
  </cellStyles>
  <dxfs count="1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0" formatCode="@"/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80A840B-8203-41BF-BF53-41FC256465A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30729C-EF0D-4BE2-B26C-80869DEFBD7D}" name="Requests" displayName="Requests" ref="A3:B10" totalsRowShown="0" headerRowDxfId="11" headerRowBorderDxfId="15" tableBorderDxfId="16" totalsRowBorderDxfId="14">
  <autoFilter ref="A3:B10" xr:uid="{D530729C-EF0D-4BE2-B26C-80869DEFBD7D}"/>
  <tableColumns count="2">
    <tableColumn id="1" xr3:uid="{0CC7D134-4CD6-4BF7-ADA3-01560D27D016}" name="Requested Work TASK CODE" dataDxfId="13"/>
    <tableColumn id="2" xr3:uid="{52E1AC07-27C7-4C67-B630-DB3710A1A6D2}" name="Requested Work TASK DESCRIPTION" dataDxfId="1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244F09-E4C0-4C04-8183-5574B95F6DD2}" name="TaskData" displayName="TaskData" ref="A1:J9" totalsRowShown="0" headerRowDxfId="0" headerRowBorderDxfId="9" tableBorderDxfId="10">
  <autoFilter ref="A1:J9" xr:uid="{5A244F09-E4C0-4C04-8183-5574B95F6DD2}"/>
  <tableColumns count="10">
    <tableColumn id="1" xr3:uid="{D3FFB158-8724-401C-994F-844D5EE6CB63}" name="Task Code" dataDxfId="8"/>
    <tableColumn id="2" xr3:uid="{8A665C70-6DF8-44DB-8C9A-031D16B2C39F}" name="Task Reference" dataDxfId="7"/>
    <tableColumn id="3" xr3:uid="{2EEE4857-E9AC-4927-8477-C0610A7B0B46}" name="Labour Hours" dataDxfId="6"/>
    <tableColumn id="4" xr3:uid="{B4AE7686-6C82-44D4-B900-C03335A0D263}" name="Access Hours" dataDxfId="5"/>
    <tableColumn id="5" xr3:uid="{773BA748-929B-4AC3-9DB8-787E630B4B68}" name="Part Description" dataDxfId="4"/>
    <tableColumn id="6" xr3:uid="{6A4B4719-2522-4A9A-BB2F-C6D061CA7CC2}" name="Part Number" dataDxfId="3"/>
    <tableColumn id="7" xr3:uid="{CBD3E871-86B0-4E9C-93AE-15DCDCF58196}" name="Part Cost"/>
    <tableColumn id="8" xr3:uid="{9DF63C4C-15AD-4ADB-86BC-FB27CF674F0D}" name="Tool" dataDxfId="2"/>
    <tableColumn id="9" xr3:uid="{4B674904-6194-4E74-8B68-86F5E2DB124E}" name="Tool Number" dataDxfId="1"/>
    <tableColumn id="10" xr3:uid="{D9593F76-8AC1-415A-9BA3-B15E638F5999}" name="Tool Cos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712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ED2890E-57C2-4B3F-9372-F83450280740}">
  <we:reference id="wa200003696" version="1.2.0.0" store="en-US" storeType="OMEX"/>
  <we:alternateReferences>
    <we:reference id="wa200003696" version="1.2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F93A3-471E-4AD5-A88C-6C6B58AFF17C}">
  <dimension ref="A1:R24"/>
  <sheetViews>
    <sheetView tabSelected="1" topLeftCell="C3" workbookViewId="0">
      <selection activeCell="E15" sqref="E15"/>
    </sheetView>
  </sheetViews>
  <sheetFormatPr defaultRowHeight="14.4" x14ac:dyDescent="0.55000000000000004"/>
  <cols>
    <col min="1" max="1" width="21" customWidth="1"/>
    <col min="2" max="2" width="43.26171875" customWidth="1"/>
    <col min="5" max="5" width="12.15625" bestFit="1" customWidth="1"/>
    <col min="6" max="6" width="27.15625" bestFit="1" customWidth="1"/>
    <col min="7" max="7" width="12.578125" bestFit="1" customWidth="1"/>
    <col min="8" max="8" width="12.41796875" bestFit="1" customWidth="1"/>
    <col min="9" max="9" width="15.26171875" bestFit="1" customWidth="1"/>
    <col min="10" max="10" width="12.26171875" bestFit="1" customWidth="1"/>
    <col min="11" max="11" width="10.26171875" bestFit="1" customWidth="1"/>
    <col min="12" max="12" width="22.41796875" bestFit="1" customWidth="1"/>
    <col min="13" max="13" width="12.578125" bestFit="1" customWidth="1"/>
    <col min="14" max="14" width="10.26171875" bestFit="1" customWidth="1"/>
  </cols>
  <sheetData>
    <row r="1" spans="1:18" ht="197.25" customHeight="1" x14ac:dyDescent="0.55000000000000004">
      <c r="A1" s="17" t="s">
        <v>30</v>
      </c>
      <c r="B1" s="17"/>
      <c r="C1" s="13"/>
      <c r="D1" s="13"/>
      <c r="E1" s="17" t="s">
        <v>31</v>
      </c>
      <c r="F1" s="18"/>
      <c r="G1" s="18"/>
      <c r="H1" s="18"/>
      <c r="I1" s="18"/>
      <c r="J1" s="18"/>
      <c r="K1" s="18"/>
      <c r="L1" s="18"/>
      <c r="M1" s="18"/>
      <c r="N1" s="18"/>
    </row>
    <row r="2" spans="1:18" ht="14.7" thickBot="1" x14ac:dyDescent="0.6">
      <c r="E2" s="12"/>
    </row>
    <row r="3" spans="1:18" ht="30" customHeight="1" x14ac:dyDescent="0.55000000000000004">
      <c r="A3" s="25" t="s">
        <v>34</v>
      </c>
      <c r="B3" s="26" t="s">
        <v>35</v>
      </c>
      <c r="E3" s="14" t="s">
        <v>7</v>
      </c>
      <c r="F3" s="15" t="s">
        <v>8</v>
      </c>
      <c r="G3" s="15" t="s">
        <v>9</v>
      </c>
      <c r="H3" s="15" t="s">
        <v>10</v>
      </c>
      <c r="I3" s="15" t="s">
        <v>23</v>
      </c>
      <c r="J3" s="15" t="s">
        <v>24</v>
      </c>
      <c r="K3" s="15" t="s">
        <v>18</v>
      </c>
      <c r="L3" s="15" t="s">
        <v>17</v>
      </c>
      <c r="M3" s="15" t="s">
        <v>25</v>
      </c>
      <c r="N3" s="16" t="s">
        <v>19</v>
      </c>
      <c r="P3" s="20" t="s">
        <v>33</v>
      </c>
      <c r="Q3" s="20"/>
      <c r="R3" s="20"/>
    </row>
    <row r="4" spans="1:18" x14ac:dyDescent="0.55000000000000004">
      <c r="A4" s="21" t="s">
        <v>0</v>
      </c>
      <c r="B4" s="23" t="s">
        <v>6</v>
      </c>
      <c r="E4" s="1" t="str">
        <f>_xlfn.XLOOKUP($A4,'Task Data'!$A2:$A100,'Task Data'!A2:A100,"Not Found",0)</f>
        <v>05-001-15M</v>
      </c>
      <c r="F4" s="1" t="str">
        <f>_xlfn.XLOOKUP($A4,'Task Data'!$A2:$A100,'Task Data'!B2:B100,"Not Found",0)</f>
        <v>15 Month Inspection Package</v>
      </c>
      <c r="G4" s="1">
        <f>_xlfn.XLOOKUP($A4,'Task Data'!$A2:$A100,'Task Data'!C2:C100,"Not Found",0)</f>
        <v>4</v>
      </c>
      <c r="H4" s="1">
        <f>_xlfn.XLOOKUP($A4,'Task Data'!$A2:$A100,'Task Data'!D2:D100,"Not Found",0)</f>
        <v>0</v>
      </c>
      <c r="I4" s="1">
        <f>_xlfn.XLOOKUP($A4,'Task Data'!$A2:$A100,'Task Data'!E2:E100,"Not Found",0)</f>
        <v>0</v>
      </c>
      <c r="J4" s="1">
        <f>_xlfn.XLOOKUP($A4,'Task Data'!$A2:$A100,'Task Data'!F2:F100,"Not Found",0)</f>
        <v>0</v>
      </c>
      <c r="K4" s="1">
        <f>_xlfn.XLOOKUP($A4,'Task Data'!$A2:$A100,'Task Data'!G2:G100,"Not Found",0)</f>
        <v>0</v>
      </c>
      <c r="L4" s="1">
        <f>_xlfn.XLOOKUP($A4,'Task Data'!$A2:$A100,'Task Data'!H2:H100,"Not Found",0)</f>
        <v>0</v>
      </c>
      <c r="M4" s="1">
        <f>_xlfn.XLOOKUP($A4,'Task Data'!$A2:$A100,'Task Data'!I2:I100,"Not Found",0)</f>
        <v>0</v>
      </c>
      <c r="N4" s="1">
        <f>_xlfn.XLOOKUP($A4,'Task Data'!$A2:$A100,'Task Data'!J2:J100,"Not Found",0)</f>
        <v>0</v>
      </c>
      <c r="P4" s="20"/>
      <c r="Q4" s="20"/>
      <c r="R4" s="20"/>
    </row>
    <row r="5" spans="1:18" x14ac:dyDescent="0.55000000000000004">
      <c r="A5" s="21" t="s">
        <v>1</v>
      </c>
      <c r="B5" s="23" t="s">
        <v>11</v>
      </c>
      <c r="E5" s="1" t="str">
        <f>_xlfn.XLOOKUP($A5,'Task Data'!$A3:$A101,'Task Data'!A3:A101,"Not Found",0)</f>
        <v>11-30-50-601</v>
      </c>
      <c r="F5" s="1" t="str">
        <f>_xlfn.XLOOKUP($A5,'Task Data'!$A3:$A101,'Task Data'!B3:B101,"Not Found",0)</f>
        <v>Test of the FlimFlam valve</v>
      </c>
      <c r="G5" s="1">
        <f>_xlfn.XLOOKUP($A5,'Task Data'!$A3:$A101,'Task Data'!C3:C101,"Not Found",0)</f>
        <v>1</v>
      </c>
      <c r="H5" s="1">
        <f>_xlfn.XLOOKUP($A5,'Task Data'!$A3:$A101,'Task Data'!D3:D101,"Not Found",0)</f>
        <v>1</v>
      </c>
      <c r="I5" s="1">
        <f>_xlfn.XLOOKUP($A5,'Task Data'!$A3:$A101,'Task Data'!E3:E101,"Not Found",0)</f>
        <v>0</v>
      </c>
      <c r="J5" s="1">
        <f>_xlfn.XLOOKUP($A5,'Task Data'!$A3:$A101,'Task Data'!F3:F101,"Not Found",0)</f>
        <v>0</v>
      </c>
      <c r="K5" s="1">
        <f>_xlfn.XLOOKUP($A5,'Task Data'!$A3:$A101,'Task Data'!G3:G101,"Not Found",0)</f>
        <v>0</v>
      </c>
      <c r="L5" s="1">
        <f>_xlfn.XLOOKUP($A5,'Task Data'!$A3:$A101,'Task Data'!H3:H101,"Not Found",0)</f>
        <v>0</v>
      </c>
      <c r="M5" s="1">
        <f>_xlfn.XLOOKUP($A5,'Task Data'!$A3:$A101,'Task Data'!I3:I101,"Not Found",0)</f>
        <v>0</v>
      </c>
      <c r="N5" s="1">
        <f>_xlfn.XLOOKUP($A5,'Task Data'!$A3:$A101,'Task Data'!J3:J101,"Not Found",0)</f>
        <v>0</v>
      </c>
      <c r="P5" s="20"/>
      <c r="Q5" s="20"/>
      <c r="R5" s="20"/>
    </row>
    <row r="6" spans="1:18" x14ac:dyDescent="0.55000000000000004">
      <c r="A6" s="21" t="s">
        <v>2</v>
      </c>
      <c r="B6" s="23" t="s">
        <v>12</v>
      </c>
      <c r="E6" s="1" t="str">
        <f>_xlfn.XLOOKUP($A6,'Task Data'!$A4:$A102,'Task Data'!A4:A102,"Not Found",0)</f>
        <v>21-41-50-601</v>
      </c>
      <c r="F6" s="1" t="str">
        <f>_xlfn.XLOOKUP($A6,'Task Data'!$A4:$A102,'Task Data'!B4:B102,"Not Found",0)</f>
        <v>Test of the doohickey</v>
      </c>
      <c r="G6" s="1">
        <f>_xlfn.XLOOKUP($A6,'Task Data'!$A4:$A102,'Task Data'!C4:C102,"Not Found",0)</f>
        <v>2</v>
      </c>
      <c r="H6" s="1">
        <f>_xlfn.XLOOKUP($A6,'Task Data'!$A4:$A102,'Task Data'!D4:D102,"Not Found",0)</f>
        <v>0</v>
      </c>
      <c r="I6" s="1">
        <f>_xlfn.XLOOKUP($A6,'Task Data'!$A4:$A102,'Task Data'!E4:E102,"Not Found",0)</f>
        <v>0</v>
      </c>
      <c r="J6" s="1">
        <f>_xlfn.XLOOKUP($A6,'Task Data'!$A4:$A102,'Task Data'!F4:F102,"Not Found",0)</f>
        <v>0</v>
      </c>
      <c r="K6" s="1">
        <f>_xlfn.XLOOKUP($A6,'Task Data'!$A4:$A102,'Task Data'!G4:G102,"Not Found",0)</f>
        <v>0</v>
      </c>
      <c r="L6" s="1">
        <f>_xlfn.XLOOKUP($A6,'Task Data'!$A4:$A102,'Task Data'!H4:H102,"Not Found",0)</f>
        <v>0</v>
      </c>
      <c r="M6" s="1">
        <f>_xlfn.XLOOKUP($A6,'Task Data'!$A4:$A102,'Task Data'!I4:I102,"Not Found",0)</f>
        <v>0</v>
      </c>
      <c r="N6" s="1">
        <f>_xlfn.XLOOKUP($A6,'Task Data'!$A4:$A102,'Task Data'!J4:J102,"Not Found",0)</f>
        <v>0</v>
      </c>
      <c r="P6" s="20"/>
      <c r="Q6" s="20"/>
      <c r="R6" s="20"/>
    </row>
    <row r="7" spans="1:18" x14ac:dyDescent="0.55000000000000004">
      <c r="A7" s="21" t="s">
        <v>3</v>
      </c>
      <c r="B7" s="23" t="s">
        <v>13</v>
      </c>
      <c r="E7" s="1" t="str">
        <f>_xlfn.XLOOKUP($A7,'Task Data'!$A5:$A103,'Task Data'!A5:A103,"Not Found",0)</f>
        <v>24-00-00-301</v>
      </c>
      <c r="F7" s="1" t="str">
        <f>_xlfn.XLOOKUP($A7,'Task Data'!$A5:$A103,'Task Data'!B5:B103,"Not Found",0)</f>
        <v>Inspection of the thing</v>
      </c>
      <c r="G7" s="1">
        <f>_xlfn.XLOOKUP($A7,'Task Data'!$A5:$A103,'Task Data'!C5:C103,"Not Found",0)</f>
        <v>4</v>
      </c>
      <c r="H7" s="1">
        <f>_xlfn.XLOOKUP($A7,'Task Data'!$A5:$A103,'Task Data'!D5:D103,"Not Found",0)</f>
        <v>1</v>
      </c>
      <c r="I7" s="1" t="str">
        <f>_xlfn.XLOOKUP($A7,'Task Data'!$A5:$A103,'Task Data'!E5:E103,"Not Found",0)</f>
        <v xml:space="preserve">O Ring </v>
      </c>
      <c r="J7" s="1">
        <f>_xlfn.XLOOKUP($A7,'Task Data'!$A5:$A103,'Task Data'!F5:F103,"Not Found",0)</f>
        <v>1234</v>
      </c>
      <c r="K7" s="1">
        <f>_xlfn.XLOOKUP($A7,'Task Data'!$A5:$A103,'Task Data'!G5:G103,"Not Found",0)</f>
        <v>1.23</v>
      </c>
      <c r="L7" s="1" t="str">
        <f>_xlfn.XLOOKUP($A7,'Task Data'!$A5:$A103,'Task Data'!H5:H103,"Not Found",0)</f>
        <v>Screwdriver</v>
      </c>
      <c r="M7" s="1" t="str">
        <f>_xlfn.XLOOKUP($A7,'Task Data'!$A5:$A103,'Task Data'!I5:I103,"Not Found",0)</f>
        <v>SD123</v>
      </c>
      <c r="N7" s="1">
        <f>_xlfn.XLOOKUP($A7,'Task Data'!$A5:$A103,'Task Data'!J5:J103,"Not Found",0)</f>
        <v>0</v>
      </c>
      <c r="P7" s="20"/>
      <c r="Q7" s="20"/>
      <c r="R7" s="20"/>
    </row>
    <row r="8" spans="1:18" x14ac:dyDescent="0.55000000000000004">
      <c r="A8" s="21" t="s">
        <v>4</v>
      </c>
      <c r="B8" s="23" t="s">
        <v>14</v>
      </c>
      <c r="E8" s="1" t="str">
        <f>_xlfn.XLOOKUP($A8,'Task Data'!$A6:$A104,'Task Data'!A6:A104,"Not Found",0)</f>
        <v>24-00-50-601</v>
      </c>
      <c r="F8" s="1" t="str">
        <f>_xlfn.XLOOKUP($A8,'Task Data'!$A6:$A104,'Task Data'!B6:B104,"Not Found",0)</f>
        <v>Inspection of the other thing</v>
      </c>
      <c r="G8" s="1">
        <f>_xlfn.XLOOKUP($A8,'Task Data'!$A6:$A104,'Task Data'!C6:C104,"Not Found",0)</f>
        <v>4</v>
      </c>
      <c r="H8" s="1">
        <f>_xlfn.XLOOKUP($A8,'Task Data'!$A6:$A104,'Task Data'!D6:D104,"Not Found",0)</f>
        <v>1</v>
      </c>
      <c r="I8" s="1" t="str">
        <f>_xlfn.XLOOKUP($A8,'Task Data'!$A6:$A104,'Task Data'!E6:E104,"Not Found",0)</f>
        <v xml:space="preserve">O Ring </v>
      </c>
      <c r="J8" s="1">
        <f>_xlfn.XLOOKUP($A8,'Task Data'!$A6:$A104,'Task Data'!F6:F104,"Not Found",0)</f>
        <v>1234</v>
      </c>
      <c r="K8" s="1">
        <f>_xlfn.XLOOKUP($A8,'Task Data'!$A6:$A104,'Task Data'!G6:G104,"Not Found",0)</f>
        <v>1.23</v>
      </c>
      <c r="L8" s="1" t="str">
        <f>_xlfn.XLOOKUP($A8,'Task Data'!$A6:$A104,'Task Data'!H6:H104,"Not Found",0)</f>
        <v>Lefthanded screwdriver</v>
      </c>
      <c r="M8" s="1" t="str">
        <f>_xlfn.XLOOKUP($A8,'Task Data'!$A6:$A104,'Task Data'!I6:I104,"Not Found",0)</f>
        <v>SD456</v>
      </c>
      <c r="N8" s="1">
        <f>_xlfn.XLOOKUP($A8,'Task Data'!$A6:$A104,'Task Data'!J6:J104,"Not Found",0)</f>
        <v>0</v>
      </c>
      <c r="P8" s="20"/>
      <c r="Q8" s="20"/>
      <c r="R8" s="20"/>
    </row>
    <row r="9" spans="1:18" x14ac:dyDescent="0.55000000000000004">
      <c r="A9" s="22" t="s">
        <v>5</v>
      </c>
      <c r="B9" s="24" t="s">
        <v>15</v>
      </c>
      <c r="E9" s="1" t="str">
        <f>_xlfn.XLOOKUP($A9,'Task Data'!$A7:$A105,'Task Data'!A7:A105,"Not Found",0)</f>
        <v>24-26-54-601</v>
      </c>
      <c r="F9" s="1" t="str">
        <f>_xlfn.XLOOKUP($A9,'Task Data'!$A7:$A105,'Task Data'!B7:B105,"Not Found",0)</f>
        <v>Tidy up the mess</v>
      </c>
      <c r="G9" s="1">
        <f>_xlfn.XLOOKUP($A9,'Task Data'!$A7:$A105,'Task Data'!C7:C105,"Not Found",0)</f>
        <v>2</v>
      </c>
      <c r="H9" s="1">
        <f>_xlfn.XLOOKUP($A9,'Task Data'!$A7:$A105,'Task Data'!D7:D105,"Not Found",0)</f>
        <v>0</v>
      </c>
      <c r="I9" s="1">
        <f>_xlfn.XLOOKUP($A9,'Task Data'!$A7:$A105,'Task Data'!E7:E105,"Not Found",0)</f>
        <v>0</v>
      </c>
      <c r="J9" s="1">
        <f>_xlfn.XLOOKUP($A9,'Task Data'!$A7:$A105,'Task Data'!F7:F105,"Not Found",0)</f>
        <v>0</v>
      </c>
      <c r="K9" s="1">
        <f>_xlfn.XLOOKUP($A9,'Task Data'!$A7:$A105,'Task Data'!G7:G105,"Not Found",0)</f>
        <v>0</v>
      </c>
      <c r="L9" s="1">
        <f>_xlfn.XLOOKUP($A9,'Task Data'!$A7:$A105,'Task Data'!H7:H105,"Not Found",0)</f>
        <v>0</v>
      </c>
      <c r="M9" s="1">
        <f>_xlfn.XLOOKUP($A9,'Task Data'!$A7:$A105,'Task Data'!I7:I105,"Not Found",0)</f>
        <v>0</v>
      </c>
      <c r="N9" s="1">
        <f>_xlfn.XLOOKUP($A9,'Task Data'!$A7:$A105,'Task Data'!J7:J105,"Not Found",0)</f>
        <v>0</v>
      </c>
      <c r="P9" s="20"/>
      <c r="Q9" s="20"/>
      <c r="R9" s="20"/>
    </row>
    <row r="10" spans="1:18" x14ac:dyDescent="0.55000000000000004">
      <c r="A10" s="27" t="s">
        <v>29</v>
      </c>
      <c r="B10" s="24" t="s">
        <v>28</v>
      </c>
      <c r="E10" s="1" t="str">
        <f>_xlfn.XLOOKUP($A10,'Task Data'!$A8:$A106,'Task Data'!A8:A106,"Not Found",0)</f>
        <v>Not Found</v>
      </c>
      <c r="F10" s="1" t="str">
        <f>_xlfn.XLOOKUP($A10,'Task Data'!$A8:$A106,'Task Data'!B8:B106,"Not Found",0)</f>
        <v>Not Found</v>
      </c>
      <c r="G10" s="1" t="str">
        <f>_xlfn.XLOOKUP($A10,'Task Data'!$A8:$A106,'Task Data'!C8:C106,"Not Found",0)</f>
        <v>Not Found</v>
      </c>
      <c r="H10" s="1" t="str">
        <f>_xlfn.XLOOKUP($A10,'Task Data'!$A8:$A106,'Task Data'!D8:D106,"Not Found",0)</f>
        <v>Not Found</v>
      </c>
      <c r="I10" s="1" t="str">
        <f>_xlfn.XLOOKUP($A10,'Task Data'!$A8:$A106,'Task Data'!E8:E106,"Not Found",0)</f>
        <v>Not Found</v>
      </c>
      <c r="J10" s="1" t="str">
        <f>_xlfn.XLOOKUP($A10,'Task Data'!$A8:$A106,'Task Data'!F8:F106,"Not Found",0)</f>
        <v>Not Found</v>
      </c>
      <c r="K10" s="1" t="str">
        <f>_xlfn.XLOOKUP($A10,'Task Data'!$A8:$A106,'Task Data'!G8:G106,"Not Found",0)</f>
        <v>Not Found</v>
      </c>
      <c r="L10" s="1" t="str">
        <f>_xlfn.XLOOKUP($A10,'Task Data'!$A8:$A106,'Task Data'!H8:H106,"Not Found",0)</f>
        <v>Not Found</v>
      </c>
      <c r="M10" s="1" t="str">
        <f>_xlfn.XLOOKUP($A10,'Task Data'!$A8:$A106,'Task Data'!I8:I106,"Not Found",0)</f>
        <v>Not Found</v>
      </c>
      <c r="N10" s="1" t="str">
        <f>_xlfn.XLOOKUP($A10,'Task Data'!$A8:$A106,'Task Data'!J8:J106,"Not Found",0)</f>
        <v>Not Found</v>
      </c>
      <c r="P10" s="20"/>
      <c r="Q10" s="20"/>
      <c r="R10" s="20"/>
    </row>
    <row r="13" spans="1:18" x14ac:dyDescent="0.55000000000000004">
      <c r="E13" s="19" t="s">
        <v>32</v>
      </c>
      <c r="F13" s="19"/>
      <c r="G13" s="19"/>
      <c r="H13" s="19"/>
      <c r="I13" s="19"/>
      <c r="J13" s="19"/>
      <c r="K13" s="19"/>
      <c r="L13" s="19"/>
      <c r="M13" s="19"/>
      <c r="N13" s="19"/>
    </row>
    <row r="15" spans="1:18" x14ac:dyDescent="0.55000000000000004">
      <c r="E15" t="str" cm="1">
        <f t="array" ref="E15:N24">_xlfn.REDUCE(Header,_xlfn.UNIQUE(Requests[Requested Work TASK CODE]),_xlfn.LAMBDA(_xlpm.a,_xlpm.v,_xlfn.LET(_xlpm.filtered,_xlfn._xlws.FILTER(TaskData[],TaskData[Task Code]=_xlpm.v,_xlpm.v),_xlfn.VSTACK(_xlpm.a,_xlfn.EXPAND(_xlpm.filtered,,10,"Not Found")))))</f>
        <v>Task Code</v>
      </c>
      <c r="F15" t="str">
        <v>Task Reference</v>
      </c>
      <c r="G15" t="str">
        <v>Labour Hours</v>
      </c>
      <c r="H15" t="str">
        <v>Access Hours</v>
      </c>
      <c r="I15" t="str">
        <v>Part Description</v>
      </c>
      <c r="J15" t="str">
        <v>Part Number</v>
      </c>
      <c r="K15" t="str">
        <v>Part Cost</v>
      </c>
      <c r="L15" t="str">
        <v>Tool</v>
      </c>
      <c r="M15" t="str">
        <v>Tool Number</v>
      </c>
      <c r="N15" t="str">
        <v>Tool Cost</v>
      </c>
    </row>
    <row r="16" spans="1:18" x14ac:dyDescent="0.55000000000000004">
      <c r="E16" t="str">
        <v>05-001-15M</v>
      </c>
      <c r="F16" t="str">
        <v>15 Month Inspection Package</v>
      </c>
      <c r="G16">
        <v>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</row>
    <row r="17" spans="5:14" x14ac:dyDescent="0.55000000000000004">
      <c r="E17" t="str">
        <v>11-30-50-601</v>
      </c>
      <c r="F17" t="str">
        <v>Test of the FlimFlam valve</v>
      </c>
      <c r="G17">
        <v>1</v>
      </c>
      <c r="H17">
        <v>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</row>
    <row r="18" spans="5:14" x14ac:dyDescent="0.55000000000000004">
      <c r="E18" t="str">
        <v>21-41-50-601</v>
      </c>
      <c r="F18" t="str">
        <v>Test of the doohickey</v>
      </c>
      <c r="G18">
        <v>2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</row>
    <row r="19" spans="5:14" x14ac:dyDescent="0.55000000000000004">
      <c r="E19" t="str">
        <v>24-00-00-301</v>
      </c>
      <c r="F19" t="str">
        <v>Inspection of the thing</v>
      </c>
      <c r="G19">
        <v>4</v>
      </c>
      <c r="H19">
        <v>1</v>
      </c>
      <c r="I19" t="str">
        <v xml:space="preserve">O Ring </v>
      </c>
      <c r="J19">
        <v>1234</v>
      </c>
      <c r="K19">
        <v>1.23</v>
      </c>
      <c r="L19" t="str">
        <v>Screwdriver</v>
      </c>
      <c r="M19" t="str">
        <v>SD123</v>
      </c>
      <c r="N19">
        <v>0</v>
      </c>
    </row>
    <row r="20" spans="5:14" x14ac:dyDescent="0.55000000000000004">
      <c r="E20" t="str">
        <v>24-00-00-301</v>
      </c>
      <c r="F20" t="str">
        <v>Additional Parts</v>
      </c>
      <c r="G20">
        <v>0</v>
      </c>
      <c r="H20">
        <v>0</v>
      </c>
      <c r="I20" t="str">
        <v xml:space="preserve">O Ring </v>
      </c>
      <c r="J20">
        <v>4567</v>
      </c>
      <c r="K20">
        <v>2.4500000000000002</v>
      </c>
      <c r="L20">
        <v>0</v>
      </c>
      <c r="M20">
        <v>0</v>
      </c>
      <c r="N20">
        <v>0</v>
      </c>
    </row>
    <row r="21" spans="5:14" x14ac:dyDescent="0.55000000000000004">
      <c r="E21" t="str">
        <v>24-00-50-601</v>
      </c>
      <c r="F21" t="str">
        <v>Inspection of the other thing</v>
      </c>
      <c r="G21">
        <v>4</v>
      </c>
      <c r="H21">
        <v>1</v>
      </c>
      <c r="I21" t="str">
        <v xml:space="preserve">O Ring </v>
      </c>
      <c r="J21">
        <v>1234</v>
      </c>
      <c r="K21">
        <v>1.23</v>
      </c>
      <c r="L21" t="str">
        <v>Lefthanded screwdriver</v>
      </c>
      <c r="M21" t="str">
        <v>SD456</v>
      </c>
      <c r="N21">
        <v>0</v>
      </c>
    </row>
    <row r="22" spans="5:14" x14ac:dyDescent="0.55000000000000004">
      <c r="E22" t="str">
        <v>24-00-50-601</v>
      </c>
      <c r="F22" t="str">
        <v>Additional Parts</v>
      </c>
      <c r="G22">
        <v>0</v>
      </c>
      <c r="H22">
        <v>0</v>
      </c>
      <c r="I22" t="str">
        <v xml:space="preserve">O Ring </v>
      </c>
      <c r="J22">
        <v>4567</v>
      </c>
      <c r="K22">
        <v>2.4500000000000002</v>
      </c>
      <c r="L22">
        <v>0</v>
      </c>
      <c r="M22">
        <v>0</v>
      </c>
      <c r="N22">
        <v>0</v>
      </c>
    </row>
    <row r="23" spans="5:14" x14ac:dyDescent="0.55000000000000004">
      <c r="E23" t="str">
        <v>24-26-54-601</v>
      </c>
      <c r="F23" t="str">
        <v>Tidy up the mess</v>
      </c>
      <c r="G23">
        <v>2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</row>
    <row r="24" spans="5:14" x14ac:dyDescent="0.55000000000000004">
      <c r="E24" t="str">
        <v>12-34-56-789</v>
      </c>
      <c r="F24" t="str">
        <v>Not Found</v>
      </c>
      <c r="G24" t="str">
        <v>Not Found</v>
      </c>
      <c r="H24" t="str">
        <v>Not Found</v>
      </c>
      <c r="I24" t="str">
        <v>Not Found</v>
      </c>
      <c r="J24" t="str">
        <v>Not Found</v>
      </c>
      <c r="K24" t="str">
        <v>Not Found</v>
      </c>
      <c r="L24" t="str">
        <v>Not Found</v>
      </c>
      <c r="M24" t="str">
        <v>Not Found</v>
      </c>
      <c r="N24" t="str">
        <v>Not Found</v>
      </c>
    </row>
  </sheetData>
  <mergeCells count="4">
    <mergeCell ref="E1:N1"/>
    <mergeCell ref="A1:B1"/>
    <mergeCell ref="E13:N13"/>
    <mergeCell ref="P3:R10"/>
  </mergeCells>
  <conditionalFormatting sqref="B4:B10">
    <cfRule type="containsText" dxfId="18" priority="1" operator="containsText" text="Task Not Templated">
      <formula>NOT(ISERROR(SEARCH("Task Not Templated",B4)))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51B9D-566E-4299-86A6-C854E789AE8B}">
  <dimension ref="A1:J9"/>
  <sheetViews>
    <sheetView workbookViewId="0">
      <selection activeCell="A4" sqref="A4"/>
    </sheetView>
  </sheetViews>
  <sheetFormatPr defaultRowHeight="14.4" x14ac:dyDescent="0.55000000000000004"/>
  <cols>
    <col min="1" max="1" width="16.26171875" customWidth="1"/>
    <col min="2" max="2" width="30.578125" customWidth="1"/>
    <col min="3" max="3" width="13.3671875" customWidth="1"/>
    <col min="4" max="4" width="13.05078125" customWidth="1"/>
    <col min="5" max="7" width="19.83984375" customWidth="1"/>
    <col min="8" max="8" width="22.41796875" bestFit="1" customWidth="1"/>
    <col min="9" max="9" width="19.83984375" customWidth="1"/>
    <col min="10" max="10" width="10.05078125" customWidth="1"/>
  </cols>
  <sheetData>
    <row r="1" spans="1:10" s="2" customFormat="1" ht="14.7" thickBot="1" x14ac:dyDescent="0.6">
      <c r="A1" s="34" t="s">
        <v>7</v>
      </c>
      <c r="B1" s="35" t="s">
        <v>8</v>
      </c>
      <c r="C1" s="35" t="s">
        <v>9</v>
      </c>
      <c r="D1" s="35" t="s">
        <v>10</v>
      </c>
      <c r="E1" s="35" t="s">
        <v>23</v>
      </c>
      <c r="F1" s="35" t="s">
        <v>24</v>
      </c>
      <c r="G1" s="35" t="s">
        <v>18</v>
      </c>
      <c r="H1" s="35" t="s">
        <v>17</v>
      </c>
      <c r="I1" s="35" t="s">
        <v>25</v>
      </c>
      <c r="J1" s="36" t="s">
        <v>19</v>
      </c>
    </row>
    <row r="2" spans="1:10" ht="14.7" thickBot="1" x14ac:dyDescent="0.6">
      <c r="A2" s="28" t="s">
        <v>0</v>
      </c>
      <c r="B2" s="3" t="s">
        <v>6</v>
      </c>
      <c r="C2" s="4">
        <v>4</v>
      </c>
      <c r="D2" s="4">
        <v>0</v>
      </c>
      <c r="E2" s="4"/>
      <c r="F2" s="4"/>
      <c r="G2" s="4"/>
      <c r="H2" s="4"/>
      <c r="I2" s="4"/>
      <c r="J2" s="31"/>
    </row>
    <row r="3" spans="1:10" ht="14.7" thickBot="1" x14ac:dyDescent="0.6">
      <c r="A3" s="28" t="s">
        <v>1</v>
      </c>
      <c r="B3" s="3" t="s">
        <v>11</v>
      </c>
      <c r="C3" s="4">
        <v>1</v>
      </c>
      <c r="D3" s="4">
        <v>1</v>
      </c>
      <c r="E3" s="4"/>
      <c r="F3" s="4"/>
      <c r="G3" s="4"/>
      <c r="H3" s="4"/>
      <c r="I3" s="4"/>
      <c r="J3" s="31"/>
    </row>
    <row r="4" spans="1:10" ht="14.7" thickBot="1" x14ac:dyDescent="0.6">
      <c r="A4" s="28" t="s">
        <v>2</v>
      </c>
      <c r="B4" s="3" t="s">
        <v>12</v>
      </c>
      <c r="C4" s="4">
        <v>2</v>
      </c>
      <c r="D4" s="4">
        <v>0</v>
      </c>
      <c r="E4" s="4"/>
      <c r="F4" s="4"/>
      <c r="G4" s="4"/>
      <c r="H4" s="4"/>
      <c r="I4" s="4"/>
      <c r="J4" s="31"/>
    </row>
    <row r="5" spans="1:10" x14ac:dyDescent="0.55000000000000004">
      <c r="A5" s="29" t="s">
        <v>3</v>
      </c>
      <c r="B5" s="5" t="s">
        <v>13</v>
      </c>
      <c r="C5" s="6">
        <v>4</v>
      </c>
      <c r="D5" s="6">
        <v>1</v>
      </c>
      <c r="E5" s="6" t="s">
        <v>22</v>
      </c>
      <c r="F5" s="6">
        <v>1234</v>
      </c>
      <c r="G5" s="10">
        <v>1.23</v>
      </c>
      <c r="H5" s="6" t="s">
        <v>20</v>
      </c>
      <c r="I5" s="6" t="s">
        <v>26</v>
      </c>
      <c r="J5" s="32">
        <v>0</v>
      </c>
    </row>
    <row r="6" spans="1:10" ht="14.7" thickBot="1" x14ac:dyDescent="0.6">
      <c r="A6" s="30" t="s">
        <v>3</v>
      </c>
      <c r="B6" s="9" t="s">
        <v>16</v>
      </c>
      <c r="C6" s="8"/>
      <c r="D6" s="8"/>
      <c r="E6" s="8" t="s">
        <v>22</v>
      </c>
      <c r="F6" s="8">
        <v>4567</v>
      </c>
      <c r="G6" s="11">
        <v>2.4500000000000002</v>
      </c>
      <c r="H6" s="8"/>
      <c r="I6" s="8"/>
      <c r="J6" s="33"/>
    </row>
    <row r="7" spans="1:10" x14ac:dyDescent="0.55000000000000004">
      <c r="A7" s="29" t="s">
        <v>4</v>
      </c>
      <c r="B7" s="5" t="s">
        <v>14</v>
      </c>
      <c r="C7" s="6">
        <v>4</v>
      </c>
      <c r="D7" s="6">
        <v>1</v>
      </c>
      <c r="E7" s="6" t="s">
        <v>22</v>
      </c>
      <c r="F7" s="6">
        <v>1234</v>
      </c>
      <c r="G7" s="10">
        <v>1.23</v>
      </c>
      <c r="H7" s="6" t="s">
        <v>21</v>
      </c>
      <c r="I7" s="6" t="s">
        <v>27</v>
      </c>
      <c r="J7" s="32">
        <v>0</v>
      </c>
    </row>
    <row r="8" spans="1:10" ht="14.7" thickBot="1" x14ac:dyDescent="0.6">
      <c r="A8" s="30" t="s">
        <v>4</v>
      </c>
      <c r="B8" s="7" t="s">
        <v>16</v>
      </c>
      <c r="C8" s="8"/>
      <c r="D8" s="8"/>
      <c r="E8" s="8" t="s">
        <v>22</v>
      </c>
      <c r="F8" s="8">
        <v>4567</v>
      </c>
      <c r="G8" s="11">
        <v>2.4500000000000002</v>
      </c>
      <c r="H8" s="8"/>
      <c r="I8" s="8"/>
      <c r="J8" s="33"/>
    </row>
    <row r="9" spans="1:10" x14ac:dyDescent="0.55000000000000004">
      <c r="A9" s="37" t="s">
        <v>5</v>
      </c>
      <c r="B9" s="38" t="s">
        <v>15</v>
      </c>
      <c r="C9" s="39">
        <v>2</v>
      </c>
      <c r="D9" s="39"/>
      <c r="E9" s="39"/>
      <c r="F9" s="39"/>
      <c r="G9" s="39"/>
      <c r="H9" s="39"/>
      <c r="I9" s="39"/>
      <c r="J9" s="40"/>
    </row>
  </sheetData>
  <conditionalFormatting sqref="B2:B9">
    <cfRule type="containsText" dxfId="17" priority="1" operator="containsText" text="Task Not Templated">
      <formula>NOT(ISERROR(SEARCH("Task Not Templated",B2)))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RFQ</vt:lpstr>
      <vt:lpstr>Task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Martin</dc:creator>
  <cp:lastModifiedBy>Patrick Hogan</cp:lastModifiedBy>
  <dcterms:created xsi:type="dcterms:W3CDTF">2023-06-28T07:42:32Z</dcterms:created>
  <dcterms:modified xsi:type="dcterms:W3CDTF">2023-06-28T12:08:26Z</dcterms:modified>
</cp:coreProperties>
</file>